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w to cast your vote" sheetId="1" r:id="rId1"/>
    <sheet name="summary compensation" sheetId="2" r:id="rId2"/>
    <sheet name="director compensation" sheetId="3" r:id="rId3"/>
    <sheet name="director compensation-1" sheetId="4" r:id="rId4"/>
    <sheet name="director compensation-2" sheetId="5" r:id="rId5"/>
    <sheet name="director compensation-3" sheetId="6" r:id="rId6"/>
    <sheet name="base salary" sheetId="7" r:id="rId7"/>
    <sheet name="step 1 setting target awar" sheetId="8" r:id="rId8"/>
    <sheet name="step 1 setting target awar-1" sheetId="9" r:id="rId9"/>
    <sheet name="step 1 setting target awar-2" sheetId="10" r:id="rId10"/>
    <sheet name="step 1 setting target awar-3" sheetId="11" r:id="rId11"/>
    <sheet name="step 3 performance results" sheetId="12" r:id="rId12"/>
    <sheet name="step 4 award payouts for 2" sheetId="13" r:id="rId13"/>
    <sheet name="step 4 award payouts for 2-1" sheetId="14" r:id="rId14"/>
    <sheet name="2019 consolidated adjusted" sheetId="15" r:id="rId15"/>
    <sheet name="performance results for pr" sheetId="16" r:id="rId16"/>
    <sheet name="summary compensation-1" sheetId="17" r:id="rId17"/>
    <sheet name="summary compensation-2" sheetId="18" r:id="rId18"/>
    <sheet name="summary compensation-3" sheetId="19" r:id="rId19"/>
    <sheet name="grants of planbased awards" sheetId="20" r:id="rId20"/>
    <sheet name="outstanding equity awards" sheetId="21" r:id="rId21"/>
    <sheet name="stock vested in 2017" sheetId="22" r:id="rId22"/>
    <sheet name="nonqualified deferred comp" sheetId="23" r:id="rId23"/>
    <sheet name="nonqualified deferred comp-1" sheetId="24" r:id="rId24"/>
    <sheet name="nonqualified deferred comp-2" sheetId="25" r:id="rId25"/>
    <sheet name="information on equity comp" sheetId="26" r:id="rId26"/>
    <sheet name="principal independent audi" sheetId="27" r:id="rId27"/>
  </sheets>
  <definedNames/>
  <calcPr fullCalcOnLoad="1"/>
</workbook>
</file>

<file path=xl/sharedStrings.xml><?xml version="1.0" encoding="utf-8"?>
<sst xmlns="http://schemas.openxmlformats.org/spreadsheetml/2006/main" count="485" uniqueCount="273">
  <si>
    <t>How to Cast Your Vote</t>
  </si>
  <si>
    <t>Until 11:59 p.m., EDT, on May 16, 2018</t>
  </si>
  <si>
    <t>At the Annual Meeting on May 17, 2018</t>
  </si>
  <si>
    <t>  Internet: www.proxyvote.com</t>
  </si>
  <si>
    <t>  Internet: by joining the Annual Meeting
at www.virtualshareholdermeeting.com/SEE2018 if you are the stockholder of record or if you hold a proxy from the broker, bank or other nominee holding your shares in street name</t>
  </si>
  <si>
    <t>  Telephone:
 +1-800-454-8683 if you beneficially own shares held in street name
 +1-800-690-6903 if you are the stockholder of record</t>
  </si>
  <si>
    <t>  Completed, signed and returned proxy
card</t>
  </si>
  <si>
    <t>Summary Compensation</t>
  </si>
  <si>
    <t>Name and
      Principal Position</t>
  </si>
  <si>
    <t>Year</t>
  </si>
  <si>
    <t>Salary ($)</t>
  </si>
  <si>
    <t>Bonus ($)</t>
  </si>
  <si>
    <t>Stock Awards ($)</t>
  </si>
  <si>
    <t>Non-Equity Incentive
Plan Compensation
($)</t>
  </si>
  <si>
    <t>All Other Compensation
($)</t>
  </si>
  <si>
    <t>Total ($)</t>
  </si>
  <si>
    <t>Jerome A. Peribere</t>
  </si>
  <si>
    <t>President and CEO</t>
  </si>
  <si>
    <t>William G. Stiehl</t>
  </si>
  <si>
    <t>Acting CFO</t>
  </si>
  <si>
    <t>Edward L. Doheny II</t>
  </si>
  <si>
    <t>Chief Operating Officer and
CEO-Designate</t>
  </si>
  <si>
    <t>Emile Z. Chammas</t>
  </si>
  <si>
    <t>Senior Vice President,</t>
  </si>
  <si>
    <t>Chief Supply Chain Officer</t>
  </si>
  <si>
    <t>Karl R. Deily</t>
  </si>
  <si>
    <t>President Food Care</t>
  </si>
  <si>
    <t>Carol P. Lowe</t>
  </si>
  <si>
    <t>Former Senior Vice
President and CFO
(resigned 2017)</t>
  </si>
  <si>
    <t>Director Compensation</t>
  </si>
  <si>
    <t>Director</t>
  </si>
  <si>
    <t>Fees Earned or Paid in Cash1 ($)</t>
  </si>
  <si>
    <t>Stock
Awards2
($)</t>
  </si>
  <si>
    <t>Michael Chu</t>
  </si>
  <si>
    <t>Lawrence R. Codey</t>
  </si>
  <si>
    <t>Patrick Duff*</t>
  </si>
  <si>
    <t>Henry R. Keizer</t>
  </si>
  <si>
    <t>Jacqueline B. Kosecoff*</t>
  </si>
  <si>
    <t>Neil Lustig</t>
  </si>
  <si>
    <t>Kenneth P. Manning**</t>
  </si>
  <si>
    <t>William J.
Marino</t>
  </si>
  <si>
    <t>Richard L. Wambold</t>
  </si>
  <si>
    <t>Jerry R. Whitaker*</t>
  </si>
  <si>
    <t>Beneficial Owner</t>
  </si>
  <si>
    <t>Shares of Common Stock
Beneficially Owned</t>
  </si>
  <si>
    <t>Percentage of
Outstanding Shares of Common
Stock</t>
  </si>
  <si>
    <t>The Vanguard Group, Inc.
100 Vanguard Blvd
Malvern, PA 19355</t>
  </si>
  <si>
    <t>10.5%</t>
  </si>
  <si>
    <t>BlackRock, Inc.
55 East 52nd Street
New York, NY 10022</t>
  </si>
  <si>
    <t>Janus Henderson Group PLC
201 Bishopsgate, London
EC2M 3AE United Kingdom</t>
  </si>
  <si>
    <t>*</t>
  </si>
  <si>
    <t>4, 5</t>
  </si>
  <si>
    <t>6, 7, 8</t>
  </si>
  <si>
    <t>Patrick Duff</t>
  </si>
  <si>
    <t>Jacqueline B. Kosecoff</t>
  </si>
  <si>
    <t>6, 7</t>
  </si>
  <si>
    <t>William J. Marino</t>
  </si>
  <si>
    <t>5, 6, 7</t>
  </si>
  <si>
    <t>Jerry R. Whitaker</t>
  </si>
  <si>
    <t>All current directors and executive officers as a group (14
persons)</t>
  </si>
  <si>
    <t>Total</t>
  </si>
  <si>
    <t>Current directors and executive officers as a group</t>
  </si>
  <si>
    <t>Base Salary</t>
  </si>
  <si>
    <t>Name</t>
  </si>
  <si>
    <t>2016 Salary</t>
  </si>
  <si>
    <t>2017 Salary</t>
  </si>
  <si>
    <t>% Increase</t>
  </si>
  <si>
    <t>0.0%</t>
  </si>
  <si>
    <t>2.0%</t>
  </si>
  <si>
    <t></t>
  </si>
  <si>
    <t>11.5%</t>
  </si>
  <si>
    <t>10.0%</t>
  </si>
  <si>
    <t>Step 1: Setting Target Award Levels</t>
  </si>
  <si>
    <t>Target%</t>
  </si>
  <si>
    <t>Target Annual Award</t>
  </si>
  <si>
    <t>130%</t>
  </si>
  <si>
    <t>45%</t>
  </si>
  <si>
    <t>120%</t>
  </si>
  <si>
    <t>70%</t>
  </si>
  <si>
    <t>75%</t>
  </si>
  <si>
    <t>Metric: 2017 Consolidated Adjusted EBITDA  weighted
50%</t>
  </si>
  <si>
    <t>% Achievement
of Target</t>
  </si>
  <si>
    <t>Consolidated Adjusted
EBITDA Goal Achieved</t>
  </si>
  <si>
    <t>Payout %</t>
  </si>
  <si>
    <t>Less than 85%</t>
  </si>
  <si>
    <t>Less than $708M</t>
  </si>
  <si>
    <t>0%</t>
  </si>
  <si>
    <t>85% (threshold)</t>
  </si>
  <si>
    <t>$708M</t>
  </si>
  <si>
    <t>50%</t>
  </si>
  <si>
    <t>100% (target)</t>
  </si>
  <si>
    <t>$833M</t>
  </si>
  <si>
    <t>100%</t>
  </si>
  <si>
    <t>At least 115% (max)</t>
  </si>
  <si>
    <t>$958M</t>
  </si>
  <si>
    <t>200%</t>
  </si>
  <si>
    <t>Metric: 2017 Ratio of Support Expense to Gross Profit 
weighted 25%</t>
  </si>
  <si>
    <t>Achievement</t>
  </si>
  <si>
    <t>Ratio of Support Expense
to Gross Profit Goal
Achieved</t>
  </si>
  <si>
    <t>Above 50.6%</t>
  </si>
  <si>
    <t>Higher ratio than 2016</t>
  </si>
  <si>
    <t>50.6% (threshold)</t>
  </si>
  <si>
    <t>Same ratio as 2016</t>
  </si>
  <si>
    <t>49.9% (target)</t>
  </si>
  <si>
    <t>70 bps improvement</t>
  </si>
  <si>
    <t>Less than 49.2% (max)</t>
  </si>
  <si>
    <t>140 bps improvement</t>
  </si>
  <si>
    <t>Metric: 2017 Ratio of Working Capital to Net Trade Sales 
weighted 25%</t>
  </si>
  <si>
    <t>Ratio of Working Capital to
Net Trade Sales Goal Achieved</t>
  </si>
  <si>
    <t>Above 12.6%</t>
  </si>
  <si>
    <t>12.6% (threshold)</t>
  </si>
  <si>
    <t>12.1% (target)</t>
  </si>
  <si>
    <t>50 bps improvement</t>
  </si>
  <si>
    <t>Less than 10.4% (max)</t>
  </si>
  <si>
    <t>220 bps improvement</t>
  </si>
  <si>
    <t>Step 3: Performance Results for 2017</t>
  </si>
  <si>
    <t>Metric</t>
  </si>
  <si>
    <t>Weighting</t>
  </si>
  <si>
    <t>Threshold</t>
  </si>
  <si>
    <t>Target</t>
  </si>
  <si>
    <t>Maximum</t>
  </si>
  <si>
    <t>Actual</t>
  </si>
  <si>
    <t>Consolidated
Adjusted EBITDA</t>
  </si>
  <si>
    <t>$804M</t>
  </si>
  <si>
    <t>88.4%</t>
  </si>
  <si>
    <t>Support Expense
to Gross Profit
Ratio</t>
  </si>
  <si>
    <t>25%</t>
  </si>
  <si>
    <t>50.6%
Same ratio
as 2016</t>
  </si>
  <si>
    <t>49.9%
 70 bps
improvement</t>
  </si>
  <si>
    <t>49.2%
 140 bps
improvement</t>
  </si>
  <si>
    <t>48.2%
 243 bps
improvement</t>
  </si>
  <si>
    <t>200.0%</t>
  </si>
  <si>
    <t>Working Capital to
Net Trade Sales
Ratio</t>
  </si>
  <si>
    <t>12.6%
 Same ratio
as 2016</t>
  </si>
  <si>
    <t>12.1%
 50 bps
improvement</t>
  </si>
  <si>
    <t>10.4%
 220 bps
improvement</t>
  </si>
  <si>
    <t>8.1%
 448 bps
improvement</t>
  </si>
  <si>
    <t>Financial Achievement Factor</t>
  </si>
  <si>
    <t>126.5%1</t>
  </si>
  <si>
    <t>Step 4: Award Payouts for 2017</t>
  </si>
  <si>
    <t>X</t>
  </si>
  <si>
    <t>Overall
Achievement
Factor</t>
  </si>
  <si>
    <t>Annual Incentive
Award</t>
  </si>
  <si>
    <t>x</t>
  </si>
  <si>
    <t>126.5%</t>
  </si>
  <si>
    <t>145.5%</t>
  </si>
  <si>
    <t>Target %</t>
  </si>
  <si>
    <t>LTI Value</t>
  </si>
  <si>
    <t>Target Award (# of PSUs)</t>
  </si>
  <si>
    <t>Relative
TSR</t>
  </si>
  <si>
    <t>Adj. EBITDA
Margin</t>
  </si>
  <si>
    <t>Net Sale
CAGR</t>
  </si>
  <si>
    <t>Jerome A. Peribere1</t>
  </si>
  <si>
    <t>N/A</t>
  </si>
  <si>
    <t>90%</t>
  </si>
  <si>
    <t>165%</t>
  </si>
  <si>
    <t>170%</t>
  </si>
  <si>
    <t>2019 CONSOLIDATED ADJUSTED EBITDA MARGIN GOAL</t>
  </si>
  <si>
    <t>2019 Consolidated
Adjusted EBITDA Margin</t>
  </si>
  <si>
    <t>% of Target Earned</t>
  </si>
  <si>
    <t>Below Threshold</t>
  </si>
  <si>
    <t>Less than 18.9%</t>
  </si>
  <si>
    <t>18.9%</t>
  </si>
  <si>
    <t>20.2%</t>
  </si>
  <si>
    <t>21.5% and above</t>
  </si>
  <si>
    <t>Performance Results for Prior Year PSU Awards</t>
  </si>
  <si>
    <t>Metric (weighting)</t>
  </si>
  <si>
    <t>Metric 
Target3</t>
  </si>
  <si>
    <t>Adjusted EBITDA Margin1 (65%)</t>
  </si>
  <si>
    <t>19.8%</t>
  </si>
  <si>
    <t>19.0%</t>
  </si>
  <si>
    <t>73.3%</t>
  </si>
  <si>
    <t>TSR2 (35%)</t>
  </si>
  <si>
    <t>50th percentile</t>
  </si>
  <si>
    <t>41st percentile</t>
  </si>
  <si>
    <t>Name and
Principal Position</t>
  </si>
  <si>
    <t>Stock Awards1 ($)</t>
  </si>
  <si>
    <t>Non-Equity Incentive
Plan
Compensation2
($)</t>
  </si>
  <si>
    <t>All Other Compensation3 ($)</t>
  </si>
  <si>
    <t>Jerome A. Peribere4</t>
  </si>
  <si>
    <t>Edward L. Doheny II4</t>
  </si>
  <si>
    <t>Chief Operating Officer and
CEO-Designate</t>
  </si>
  <si>
    <t>Chief Supply Chain Officer</t>
  </si>
  <si>
    <t>Senior Vice President,
President Food Care</t>
  </si>
  <si>
    <t>2016
 2015</t>
  </si>
  <si>
    <t>635,304
 613,500</t>
  </si>
  <si>
    <t>0
 0</t>
  </si>
  <si>
    <t>1,080,073
 1,195,493</t>
  </si>
  <si>
    <t>407,865
 418,662</t>
  </si>
  <si>
    <t>31,800
 106,772</t>
  </si>
  <si>
    <t>2,155,042
 2,334,427</t>
  </si>
  <si>
    <t>Maximum 2017-2019
PSU Award ($)</t>
  </si>
  <si>
    <t>Mr. Peribere</t>
  </si>
  <si>
    <t>Mr. Stiehl</t>
  </si>
  <si>
    <t>Mr. Doheny</t>
  </si>
  <si>
    <t>-</t>
  </si>
  <si>
    <t>Mr. Chammas</t>
  </si>
  <si>
    <t>Mr. Deily</t>
  </si>
  <si>
    <t>Ms. Lowe</t>
  </si>
  <si>
    <t>Company contribution to Profit-Sharing Plan</t>
  </si>
  <si>
    <t>Company matching contributions to 401(k)</t>
  </si>
  <si>
    <t>Grants of Plan-Based Awards in 2017</t>
  </si>
  <si>
    <t>Estimated
Possible
Payouts 
Under
Non-Equity
Incentive Plan
Awards2</t>
  </si>
  <si>
    <t>Estimated Future Payouts
Under Equity Incentive Plan
Awards3</t>
  </si>
  <si>
    <t>All Other
Stock
Awards,
number of
shares of
stock or
units
(#)</t>
  </si>
  <si>
    <t>Grant
Date 
Fair
Value of
Stock
Awards4 ($)</t>
  </si>
  <si>
    <t>Type of
Award1</t>
  </si>
  <si>
    <t>Grant
Date</t>
  </si>
  <si>
    <t>Target
($)</t>
  </si>
  <si>
    <t>Threshold
(#)</t>
  </si>
  <si>
    <t>Target
(#)</t>
  </si>
  <si>
    <t>Maximum
(#)</t>
  </si>
  <si>
    <t>Cash</t>
  </si>
  <si>
    <t>1/3/2017</t>
  </si>
  <si>
    <t>17PSU</t>
  </si>
  <si>
    <t>3/21/2017</t>
  </si>
  <si>
    <t>9/18/2017</t>
  </si>
  <si>
    <t>17New Hire RSU</t>
  </si>
  <si>
    <t>17New Hire PSU</t>
  </si>
  <si>
    <t>17SLO</t>
  </si>
  <si>
    <t>Outstanding Equity Awards at 2017 Fiscal  Year-End</t>
  </si>
  <si>
    <t>Type of 
Awards1</t>
  </si>
  <si>
    <t>Stock Awards</t>
  </si>
  <si>
    <t>Number of
Shares or Units
of Common
Stock
That Have Not
Vested2
 (#)</t>
  </si>
  <si>
    <t>Market Value of
Shares or Units of
Common Stock
That Have Not
Vested3
 ($)</t>
  </si>
  <si>
    <t>Equity Incentive
Plan Awards:
Number of
Unearned Shares,
Units or Other
Rights That Have
Not
Vested4
 (#)</t>
  </si>
  <si>
    <t>Equity Incentive
Plan Award: Market
or Payout Value of
Unearned Shares,
Units or Other
Rights That Have
Not Vested3
($)</t>
  </si>
  <si>
    <t>16PSU</t>
  </si>
  <si>
    <t>15SLO</t>
  </si>
  <si>
    <t>Stock Vested in 2017</t>
  </si>
  <si>
    <t>Stock Award</t>
  </si>
  <si>
    <t>Value Realized On Vesting
($)</t>
  </si>
  <si>
    <t>Type of Award</t>
  </si>
  <si>
    <t>Number of Shares
Acquired on Vesting
(#)</t>
  </si>
  <si>
    <t>14SLO</t>
  </si>
  <si>
    <t>16SLO</t>
  </si>
  <si>
    <t>14SPSU</t>
  </si>
  <si>
    <t>15PSU</t>
  </si>
  <si>
    <t>16 CEO RSU</t>
  </si>
  <si>
    <t>Nonqualified Deferred Compensation in 2017</t>
  </si>
  <si>
    <t>Executive contributions in
2017
($)1</t>
  </si>
  <si>
    <t>Company contributions in
2017
($)</t>
  </si>
  <si>
    <t>Aggregate earnings in 2017
($)2</t>
  </si>
  <si>
    <t>Aggregate withdrawals/
distributions
($)</t>
  </si>
  <si>
    <t>Aggregate balance
at December 31,
2017
($)</t>
  </si>
  <si>
    <t>Termination without Cause or
With Good ReasonNo
Change in Control* ($)</t>
  </si>
  <si>
    <t>Termination without Cause or With Good
ReasonWithin 2 Years After a Change in
Control** ($)</t>
  </si>
  <si>
    <t>Type of
Award</t>
  </si>
  <si>
    <t>Death or
Disability ($)</t>
  </si>
  <si>
    <t>Involuntary
for Cause ($)</t>
  </si>
  <si>
    <t>Involuntary
(all
others)1 ($)</t>
  </si>
  <si>
    <t>Voluntary ($)</t>
  </si>
  <si>
    <t>CIC Only ($)</t>
  </si>
  <si>
    <t>CIC + qualifying
termination2
($)</t>
  </si>
  <si>
    <t>PSU3</t>
  </si>
  <si>
    <t>17New Hire PSU4</t>
  </si>
  <si>
    <t>17New Hire RSU4</t>
  </si>
  <si>
    <t>SLO5</t>
  </si>
  <si>
    <t>Information on Equity Compensation Plans as of March 19, 2018</t>
  </si>
  <si>
    <t>(a) Incremental Share Request Subject to Stockholder Approval</t>
  </si>
  <si>
    <t>(b) Shares Underlying Outstanding Awards</t>
  </si>
  <si>
    <t>(c) Shares currently available under the Omnibus Plan</t>
  </si>
  <si>
    <t>(d) Total shares authorized for, or outstanding under, equity awards (a + b + c)</t>
  </si>
  <si>
    <t>(e) Total shares outstanding</t>
  </si>
  <si>
    <t>(f) Fully Diluted Overhang (d/(d+e))</t>
  </si>
  <si>
    <t>3.88%</t>
  </si>
  <si>
    <t>Principal Independent Auditor Fees</t>
  </si>
  <si>
    <t>2017</t>
  </si>
  <si>
    <t>2016</t>
  </si>
  <si>
    <t>Audit Fees1</t>
  </si>
  <si>
    <t>Audit-Related Fees2</t>
  </si>
  <si>
    <t>Tax Fees3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</si>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</sst>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2:3" ht="15">
      <c r="B6" s="3"/>
      <c r="C6" s="3"/>
    </row>
    <row r="7" spans="1:3" ht="15">
      <c r="A7" s="4" t="s">
        <v>3</v>
      </c>
      <c r="C7" s="5" t="s">
        <v>4</v>
      </c>
    </row>
    <row r="8" ht="15">
      <c r="A8" s="6" t="s">
        <v>5</v>
      </c>
    </row>
    <row r="9" ht="15">
      <c r="A9" s="6" t="s">
        <v>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4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8" t="s">
        <v>96</v>
      </c>
      <c r="B3" s="8"/>
      <c r="C3" s="8"/>
      <c r="D3" s="8"/>
      <c r="E3" s="8"/>
    </row>
    <row r="4" spans="1:5" ht="39.75" customHeight="1">
      <c r="A4" s="14" t="s">
        <v>97</v>
      </c>
      <c r="C4" s="16" t="s">
        <v>98</v>
      </c>
      <c r="E4" s="14" t="s">
        <v>83</v>
      </c>
    </row>
    <row r="5" spans="1:5" ht="15">
      <c r="A5" s="14" t="s">
        <v>99</v>
      </c>
      <c r="C5" s="14" t="s">
        <v>100</v>
      </c>
      <c r="E5" s="14" t="s">
        <v>86</v>
      </c>
    </row>
    <row r="6" spans="1:5" ht="15">
      <c r="A6" s="14" t="s">
        <v>101</v>
      </c>
      <c r="C6" s="14" t="s">
        <v>102</v>
      </c>
      <c r="E6" s="14" t="s">
        <v>89</v>
      </c>
    </row>
    <row r="7" spans="1:5" ht="15">
      <c r="A7" s="14" t="s">
        <v>103</v>
      </c>
      <c r="C7" s="14" t="s">
        <v>104</v>
      </c>
      <c r="E7" s="14" t="s">
        <v>92</v>
      </c>
    </row>
    <row r="8" spans="1:5" ht="15">
      <c r="A8" s="14" t="s">
        <v>105</v>
      </c>
      <c r="C8" s="14" t="s">
        <v>106</v>
      </c>
      <c r="E8" s="14" t="s">
        <v>95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7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8" t="s">
        <v>107</v>
      </c>
      <c r="B3" s="8"/>
      <c r="C3" s="8"/>
      <c r="D3" s="8"/>
      <c r="E3" s="8"/>
    </row>
    <row r="4" spans="1:5" ht="15">
      <c r="A4" s="14" t="s">
        <v>97</v>
      </c>
      <c r="C4" s="16" t="s">
        <v>108</v>
      </c>
      <c r="E4" s="14" t="s">
        <v>83</v>
      </c>
    </row>
    <row r="5" spans="1:5" ht="15">
      <c r="A5" s="14" t="s">
        <v>109</v>
      </c>
      <c r="C5" s="14" t="s">
        <v>100</v>
      </c>
      <c r="E5" s="14" t="s">
        <v>86</v>
      </c>
    </row>
    <row r="6" spans="1:5" ht="15">
      <c r="A6" s="14" t="s">
        <v>110</v>
      </c>
      <c r="C6" s="14" t="s">
        <v>102</v>
      </c>
      <c r="E6" s="14" t="s">
        <v>89</v>
      </c>
    </row>
    <row r="7" spans="1:5" ht="15">
      <c r="A7" s="14" t="s">
        <v>111</v>
      </c>
      <c r="C7" s="14" t="s">
        <v>112</v>
      </c>
      <c r="E7" s="14" t="s">
        <v>92</v>
      </c>
    </row>
    <row r="8" spans="1:5" ht="15">
      <c r="A8" s="14" t="s">
        <v>113</v>
      </c>
      <c r="C8" s="14" t="s">
        <v>114</v>
      </c>
      <c r="E8" s="14" t="s">
        <v>95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26.7109375" style="0" customWidth="1"/>
    <col min="12" max="13" width="8.7109375" style="0" customWidth="1"/>
    <col min="14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3" ht="15">
      <c r="A5" s="2" t="s">
        <v>116</v>
      </c>
      <c r="C5" s="17" t="s">
        <v>117</v>
      </c>
      <c r="E5" s="17" t="s">
        <v>118</v>
      </c>
      <c r="G5" s="17" t="s">
        <v>119</v>
      </c>
      <c r="I5" s="17" t="s">
        <v>120</v>
      </c>
      <c r="K5" s="17" t="s">
        <v>121</v>
      </c>
      <c r="M5" s="17" t="s">
        <v>83</v>
      </c>
    </row>
    <row r="6" spans="1:13" ht="15">
      <c r="A6" s="11" t="s">
        <v>122</v>
      </c>
      <c r="C6" s="14" t="s">
        <v>89</v>
      </c>
      <c r="E6" s="14" t="s">
        <v>88</v>
      </c>
      <c r="G6" s="14" t="s">
        <v>91</v>
      </c>
      <c r="I6" s="14" t="s">
        <v>94</v>
      </c>
      <c r="K6" s="14" t="s">
        <v>123</v>
      </c>
      <c r="M6" s="14" t="s">
        <v>124</v>
      </c>
    </row>
    <row r="7" spans="1:13" ht="39.75" customHeight="1">
      <c r="A7" s="11" t="s">
        <v>125</v>
      </c>
      <c r="C7" s="14" t="s">
        <v>126</v>
      </c>
      <c r="E7" s="16" t="s">
        <v>127</v>
      </c>
      <c r="G7" s="16" t="s">
        <v>128</v>
      </c>
      <c r="I7" s="16" t="s">
        <v>129</v>
      </c>
      <c r="K7" s="16" t="s">
        <v>130</v>
      </c>
      <c r="M7" s="14" t="s">
        <v>131</v>
      </c>
    </row>
    <row r="8" spans="1:13" ht="39.75" customHeight="1">
      <c r="A8" s="11" t="s">
        <v>132</v>
      </c>
      <c r="C8" s="14" t="s">
        <v>126</v>
      </c>
      <c r="E8" s="16" t="s">
        <v>133</v>
      </c>
      <c r="G8" s="16" t="s">
        <v>134</v>
      </c>
      <c r="I8" s="16" t="s">
        <v>135</v>
      </c>
      <c r="K8" s="16" t="s">
        <v>136</v>
      </c>
      <c r="M8" s="14" t="s">
        <v>131</v>
      </c>
    </row>
    <row r="9" spans="9:13" ht="15">
      <c r="I9" s="18" t="s">
        <v>137</v>
      </c>
      <c r="J9" s="18"/>
      <c r="K9" s="18"/>
      <c r="M9" s="14" t="s">
        <v>138</v>
      </c>
    </row>
  </sheetData>
  <sheetProtection selectLockedCells="1" selectUnlockedCells="1"/>
  <mergeCells count="2">
    <mergeCell ref="A2:F2"/>
    <mergeCell ref="I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1:16" ht="39.75" customHeight="1">
      <c r="A5" s="2" t="s">
        <v>63</v>
      </c>
      <c r="C5" s="7" t="s">
        <v>74</v>
      </c>
      <c r="D5" s="7"/>
      <c r="G5" s="7" t="s">
        <v>140</v>
      </c>
      <c r="H5" s="7"/>
      <c r="K5" s="8" t="s">
        <v>141</v>
      </c>
      <c r="L5" s="8"/>
      <c r="O5" s="8" t="s">
        <v>142</v>
      </c>
      <c r="P5" s="8"/>
    </row>
    <row r="6" spans="1:16" ht="15">
      <c r="A6" t="s">
        <v>16</v>
      </c>
      <c r="C6" s="19">
        <v>1625000</v>
      </c>
      <c r="D6" s="19"/>
      <c r="H6" s="9" t="s">
        <v>143</v>
      </c>
      <c r="L6" s="9" t="s">
        <v>144</v>
      </c>
      <c r="O6" s="19">
        <v>2055625</v>
      </c>
      <c r="P6" s="19"/>
    </row>
    <row r="7" spans="1:16" ht="15">
      <c r="A7" t="s">
        <v>18</v>
      </c>
      <c r="D7" s="15">
        <v>152192</v>
      </c>
      <c r="H7" s="9" t="s">
        <v>143</v>
      </c>
      <c r="L7" s="9" t="s">
        <v>144</v>
      </c>
      <c r="P7" s="15">
        <v>192523</v>
      </c>
    </row>
    <row r="8" spans="1:16" ht="15">
      <c r="A8" t="s">
        <v>20</v>
      </c>
      <c r="D8" s="15">
        <v>396980</v>
      </c>
      <c r="H8" s="9" t="s">
        <v>143</v>
      </c>
      <c r="L8" s="9" t="s">
        <v>144</v>
      </c>
      <c r="P8" s="15">
        <v>502180</v>
      </c>
    </row>
    <row r="9" spans="1:16" ht="15">
      <c r="A9" t="s">
        <v>22</v>
      </c>
      <c r="D9" s="15">
        <v>404948</v>
      </c>
      <c r="H9" s="9" t="s">
        <v>143</v>
      </c>
      <c r="L9" s="9" t="s">
        <v>145</v>
      </c>
      <c r="P9" s="15">
        <v>589098</v>
      </c>
    </row>
    <row r="10" spans="1:16" ht="15">
      <c r="A10" t="s">
        <v>25</v>
      </c>
      <c r="D10" s="15">
        <v>401440</v>
      </c>
      <c r="H10" s="9" t="s">
        <v>143</v>
      </c>
      <c r="L10" s="9" t="s">
        <v>145</v>
      </c>
      <c r="P10" s="15">
        <v>583994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C6:D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2" t="s">
        <v>63</v>
      </c>
      <c r="C3" s="7" t="s">
        <v>146</v>
      </c>
      <c r="D3" s="7"/>
      <c r="G3" s="7" t="s">
        <v>147</v>
      </c>
      <c r="H3" s="7"/>
      <c r="K3" s="7" t="s">
        <v>148</v>
      </c>
      <c r="L3" s="7"/>
      <c r="M3" s="7"/>
      <c r="N3" s="7"/>
      <c r="O3" s="7"/>
      <c r="P3" s="7"/>
      <c r="Q3" s="7"/>
      <c r="R3" s="7"/>
      <c r="S3" s="7"/>
      <c r="T3" s="7"/>
    </row>
    <row r="4" spans="11:20" ht="39.75" customHeight="1">
      <c r="K4" s="8" t="s">
        <v>149</v>
      </c>
      <c r="L4" s="8"/>
      <c r="O4" s="8" t="s">
        <v>150</v>
      </c>
      <c r="P4" s="8"/>
      <c r="S4" s="8" t="s">
        <v>151</v>
      </c>
      <c r="T4" s="8"/>
    </row>
    <row r="5" spans="1:20" ht="15">
      <c r="A5" t="s">
        <v>152</v>
      </c>
      <c r="D5" s="9" t="s">
        <v>153</v>
      </c>
      <c r="G5" s="19">
        <v>7559000</v>
      </c>
      <c r="H5" s="19"/>
      <c r="L5" s="10">
        <v>55786</v>
      </c>
      <c r="P5" s="10">
        <v>54993</v>
      </c>
      <c r="T5" s="10">
        <v>54993</v>
      </c>
    </row>
    <row r="6" spans="1:20" ht="15">
      <c r="A6" t="s">
        <v>18</v>
      </c>
      <c r="D6" s="9" t="s">
        <v>154</v>
      </c>
      <c r="H6" s="15">
        <v>304385</v>
      </c>
      <c r="L6" s="10">
        <v>2247</v>
      </c>
      <c r="P6" s="10">
        <v>2215</v>
      </c>
      <c r="T6" s="10">
        <v>2215</v>
      </c>
    </row>
    <row r="7" spans="1:20" ht="15">
      <c r="A7" t="s">
        <v>22</v>
      </c>
      <c r="D7" s="9" t="s">
        <v>155</v>
      </c>
      <c r="H7" s="15">
        <v>941679</v>
      </c>
      <c r="L7" s="10">
        <v>6950</v>
      </c>
      <c r="P7" s="10">
        <v>6851</v>
      </c>
      <c r="T7" s="10">
        <v>6851</v>
      </c>
    </row>
    <row r="8" spans="1:20" ht="15">
      <c r="A8" t="s">
        <v>25</v>
      </c>
      <c r="D8" s="9" t="s">
        <v>155</v>
      </c>
      <c r="H8" s="15">
        <v>946251</v>
      </c>
      <c r="L8" s="10">
        <v>6984</v>
      </c>
      <c r="P8" s="10">
        <v>6885</v>
      </c>
      <c r="T8" s="10">
        <v>6885</v>
      </c>
    </row>
    <row r="9" spans="1:20" ht="15">
      <c r="A9" t="s">
        <v>27</v>
      </c>
      <c r="D9" s="9" t="s">
        <v>156</v>
      </c>
      <c r="H9" s="15">
        <v>1101618</v>
      </c>
      <c r="L9" s="10">
        <v>8131</v>
      </c>
      <c r="P9" s="10">
        <v>8015</v>
      </c>
      <c r="T9" s="10">
        <v>8015</v>
      </c>
    </row>
  </sheetData>
  <sheetProtection selectLockedCells="1" selectUnlockedCells="1"/>
  <mergeCells count="7">
    <mergeCell ref="C3:D3"/>
    <mergeCell ref="G3:H3"/>
    <mergeCell ref="K3:T3"/>
    <mergeCell ref="K4:L4"/>
    <mergeCell ref="O4:P4"/>
    <mergeCell ref="S4:T4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1:6" ht="15">
      <c r="A5" s="17" t="s">
        <v>97</v>
      </c>
      <c r="C5" s="20" t="s">
        <v>158</v>
      </c>
      <c r="E5" s="7" t="s">
        <v>159</v>
      </c>
      <c r="F5" s="7"/>
    </row>
    <row r="6" spans="1:6" ht="15">
      <c r="A6" s="14" t="s">
        <v>160</v>
      </c>
      <c r="C6" s="14" t="s">
        <v>161</v>
      </c>
      <c r="F6" s="9" t="s">
        <v>86</v>
      </c>
    </row>
    <row r="7" spans="1:6" ht="15">
      <c r="A7" s="14" t="s">
        <v>118</v>
      </c>
      <c r="C7" s="14" t="s">
        <v>162</v>
      </c>
      <c r="F7" s="9" t="s">
        <v>89</v>
      </c>
    </row>
    <row r="8" spans="1:6" ht="15">
      <c r="A8" s="14" t="s">
        <v>119</v>
      </c>
      <c r="C8" s="14" t="s">
        <v>163</v>
      </c>
      <c r="F8" s="9" t="s">
        <v>92</v>
      </c>
    </row>
    <row r="9" spans="1:6" ht="15">
      <c r="A9" s="14" t="s">
        <v>120</v>
      </c>
      <c r="C9" s="14" t="s">
        <v>164</v>
      </c>
      <c r="F9" s="9" t="s">
        <v>95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5.7109375" style="0" customWidth="1"/>
    <col min="5" max="6" width="8.7109375" style="0" customWidth="1"/>
    <col min="7" max="7" width="15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9" ht="15" customHeight="1">
      <c r="A5" s="17" t="s">
        <v>166</v>
      </c>
      <c r="C5" s="8" t="s">
        <v>167</v>
      </c>
      <c r="D5" s="8"/>
      <c r="G5" s="17" t="s">
        <v>97</v>
      </c>
      <c r="I5" s="17" t="s">
        <v>83</v>
      </c>
    </row>
    <row r="6" spans="1:9" ht="15">
      <c r="A6" t="s">
        <v>168</v>
      </c>
      <c r="D6" s="14" t="s">
        <v>169</v>
      </c>
      <c r="G6" s="14" t="s">
        <v>170</v>
      </c>
      <c r="I6" s="14" t="s">
        <v>171</v>
      </c>
    </row>
    <row r="7" spans="1:9" ht="15">
      <c r="A7" t="s">
        <v>172</v>
      </c>
      <c r="D7" s="14" t="s">
        <v>173</v>
      </c>
      <c r="G7" s="14" t="s">
        <v>174</v>
      </c>
      <c r="I7" s="14" t="s">
        <v>171</v>
      </c>
    </row>
    <row r="8" spans="7:9" ht="15">
      <c r="G8" s="14" t="s">
        <v>60</v>
      </c>
      <c r="I8" s="14" t="s">
        <v>171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20.7109375" style="0" customWidth="1"/>
    <col min="17" max="19" width="8.7109375" style="0" customWidth="1"/>
    <col min="20" max="20" width="16.7109375" style="0" customWidth="1"/>
    <col min="21" max="23" width="8.7109375" style="0" customWidth="1"/>
    <col min="24" max="24" width="15.7109375" style="0" customWidth="1"/>
    <col min="25" max="27" width="8.7109375" style="0" customWidth="1"/>
    <col min="28" max="28" width="20.7109375" style="0" customWidth="1"/>
    <col min="29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1:28" ht="39.75" customHeight="1">
      <c r="A5" s="20" t="s">
        <v>175</v>
      </c>
      <c r="C5" s="7" t="s">
        <v>9</v>
      </c>
      <c r="D5" s="7"/>
      <c r="G5" s="7" t="s">
        <v>10</v>
      </c>
      <c r="H5" s="7"/>
      <c r="K5" s="7" t="s">
        <v>11</v>
      </c>
      <c r="L5" s="7"/>
      <c r="O5" s="7" t="s">
        <v>176</v>
      </c>
      <c r="P5" s="7"/>
      <c r="S5" s="8" t="s">
        <v>177</v>
      </c>
      <c r="T5" s="8"/>
      <c r="W5" s="7" t="s">
        <v>178</v>
      </c>
      <c r="X5" s="7"/>
      <c r="AA5" s="7" t="s">
        <v>15</v>
      </c>
      <c r="AB5" s="7"/>
    </row>
    <row r="6" spans="1:28" ht="15">
      <c r="A6" s="2" t="s">
        <v>179</v>
      </c>
      <c r="D6" s="9">
        <v>2017</v>
      </c>
      <c r="H6" s="10">
        <v>1250000</v>
      </c>
      <c r="L6" s="10">
        <v>0</v>
      </c>
      <c r="P6" s="10">
        <v>7559026</v>
      </c>
      <c r="T6" s="10">
        <v>2055625</v>
      </c>
      <c r="X6" s="10">
        <v>24300</v>
      </c>
      <c r="AB6" s="10">
        <v>10888951</v>
      </c>
    </row>
    <row r="7" spans="1:28" ht="15">
      <c r="A7" t="s">
        <v>17</v>
      </c>
      <c r="D7" s="9">
        <v>2016</v>
      </c>
      <c r="H7" s="10">
        <v>1250000</v>
      </c>
      <c r="L7" s="10">
        <v>0</v>
      </c>
      <c r="P7" s="10">
        <v>13527824</v>
      </c>
      <c r="T7" s="10">
        <v>0</v>
      </c>
      <c r="X7" s="10">
        <v>31800</v>
      </c>
      <c r="AB7" s="10">
        <v>14809624</v>
      </c>
    </row>
    <row r="8" spans="4:28" ht="15">
      <c r="D8" s="9">
        <v>2015</v>
      </c>
      <c r="H8" s="10">
        <v>1180188</v>
      </c>
      <c r="L8" s="10">
        <v>0</v>
      </c>
      <c r="P8" s="10">
        <v>6918394</v>
      </c>
      <c r="T8" s="10">
        <v>0</v>
      </c>
      <c r="X8" s="10">
        <v>31800</v>
      </c>
      <c r="AB8" s="10">
        <v>8130382</v>
      </c>
    </row>
    <row r="9" spans="1:28" ht="15">
      <c r="A9" s="2" t="s">
        <v>18</v>
      </c>
      <c r="D9" s="9">
        <v>2017</v>
      </c>
      <c r="H9" s="10">
        <v>336548</v>
      </c>
      <c r="L9" s="10">
        <v>0</v>
      </c>
      <c r="P9" s="10">
        <v>304464</v>
      </c>
      <c r="T9" s="10">
        <v>192523</v>
      </c>
      <c r="X9" s="10">
        <v>24300</v>
      </c>
      <c r="AB9" s="10">
        <v>857835</v>
      </c>
    </row>
    <row r="10" ht="15">
      <c r="A10" t="s">
        <v>19</v>
      </c>
    </row>
    <row r="11" spans="1:28" ht="15">
      <c r="A11" s="2" t="s">
        <v>180</v>
      </c>
      <c r="D11" s="9">
        <v>2017</v>
      </c>
      <c r="H11" s="10">
        <v>335417</v>
      </c>
      <c r="L11" s="10">
        <v>0</v>
      </c>
      <c r="P11" s="10">
        <v>2030800</v>
      </c>
      <c r="T11" s="10">
        <v>502180</v>
      </c>
      <c r="X11" s="10">
        <v>13500</v>
      </c>
      <c r="AB11" s="10">
        <v>2881896</v>
      </c>
    </row>
    <row r="12" ht="15">
      <c r="A12" s="11" t="s">
        <v>181</v>
      </c>
    </row>
    <row r="13" spans="1:28" ht="15">
      <c r="A13" s="2" t="s">
        <v>22</v>
      </c>
      <c r="D13" s="9">
        <v>2017</v>
      </c>
      <c r="H13" s="10">
        <v>563581</v>
      </c>
      <c r="L13" s="10">
        <v>0</v>
      </c>
      <c r="P13" s="10">
        <v>941709</v>
      </c>
      <c r="T13" s="10">
        <v>589098</v>
      </c>
      <c r="X13" s="10">
        <v>24300</v>
      </c>
      <c r="AB13" s="10">
        <v>2118688</v>
      </c>
    </row>
    <row r="14" spans="1:28" ht="15">
      <c r="A14" t="s">
        <v>23</v>
      </c>
      <c r="D14" s="9">
        <v>2016</v>
      </c>
      <c r="H14" s="10">
        <v>518832</v>
      </c>
      <c r="L14" s="10">
        <v>0</v>
      </c>
      <c r="P14" s="10">
        <v>830218</v>
      </c>
      <c r="T14" s="10">
        <v>317546</v>
      </c>
      <c r="X14" s="10">
        <v>31800</v>
      </c>
      <c r="AB14" s="10">
        <v>1698395</v>
      </c>
    </row>
    <row r="15" spans="1:28" ht="15">
      <c r="A15" t="s">
        <v>182</v>
      </c>
      <c r="D15" s="9">
        <v>2015</v>
      </c>
      <c r="H15" s="10">
        <v>501025</v>
      </c>
      <c r="L15" s="10">
        <v>0</v>
      </c>
      <c r="P15" s="10">
        <v>807579</v>
      </c>
      <c r="T15" s="10">
        <v>395093</v>
      </c>
      <c r="X15" s="10">
        <v>62607</v>
      </c>
      <c r="AB15" s="10">
        <v>1766304</v>
      </c>
    </row>
    <row r="16" spans="1:28" ht="15">
      <c r="A16" s="2" t="s">
        <v>25</v>
      </c>
      <c r="D16" s="9">
        <v>2017</v>
      </c>
      <c r="H16" s="10">
        <v>560452</v>
      </c>
      <c r="L16" s="10">
        <v>0</v>
      </c>
      <c r="P16" s="10">
        <v>1071817</v>
      </c>
      <c r="T16" s="10">
        <v>437996</v>
      </c>
      <c r="X16" s="10">
        <v>24300</v>
      </c>
      <c r="AB16" s="10">
        <v>2094564</v>
      </c>
    </row>
    <row r="17" spans="1:28" ht="15">
      <c r="A17" s="11" t="s">
        <v>183</v>
      </c>
      <c r="D17" s="9">
        <v>2016</v>
      </c>
      <c r="H17" s="10">
        <v>521350</v>
      </c>
      <c r="L17" s="10">
        <v>0</v>
      </c>
      <c r="P17" s="10">
        <v>834244</v>
      </c>
      <c r="T17" s="10">
        <v>287029</v>
      </c>
      <c r="X17" s="10">
        <v>43078</v>
      </c>
      <c r="AB17" s="10">
        <v>1685701</v>
      </c>
    </row>
    <row r="18" spans="4:28" ht="15">
      <c r="D18" s="9">
        <v>2015</v>
      </c>
      <c r="H18" s="10">
        <v>502863</v>
      </c>
      <c r="L18" s="10">
        <v>0</v>
      </c>
      <c r="P18" s="10">
        <v>914505</v>
      </c>
      <c r="T18" s="10">
        <v>351371</v>
      </c>
      <c r="X18" s="10">
        <v>63425</v>
      </c>
      <c r="AB18" s="10">
        <v>1832164</v>
      </c>
    </row>
    <row r="19" spans="1:28" ht="15">
      <c r="A19" s="2" t="s">
        <v>27</v>
      </c>
      <c r="D19" s="9">
        <v>2017</v>
      </c>
      <c r="H19" s="10">
        <v>536832</v>
      </c>
      <c r="L19" s="10">
        <v>0</v>
      </c>
      <c r="P19" s="10">
        <v>1101716</v>
      </c>
      <c r="T19" s="10">
        <v>0</v>
      </c>
      <c r="X19" s="10">
        <v>24300</v>
      </c>
      <c r="AB19" s="10">
        <v>1662848</v>
      </c>
    </row>
    <row r="20" spans="1:28" ht="39.75" customHeight="1">
      <c r="A20" s="11" t="s">
        <v>28</v>
      </c>
      <c r="D20" s="21" t="s">
        <v>184</v>
      </c>
      <c r="H20" s="21" t="s">
        <v>185</v>
      </c>
      <c r="L20" s="21" t="s">
        <v>186</v>
      </c>
      <c r="P20" s="21" t="s">
        <v>187</v>
      </c>
      <c r="T20" s="21" t="s">
        <v>188</v>
      </c>
      <c r="X20" s="21" t="s">
        <v>189</v>
      </c>
      <c r="AB20" s="21" t="s">
        <v>190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63</v>
      </c>
      <c r="C3" s="8" t="s">
        <v>191</v>
      </c>
      <c r="D3" s="8"/>
    </row>
    <row r="4" spans="1:4" ht="15">
      <c r="A4" t="s">
        <v>192</v>
      </c>
      <c r="D4" s="10">
        <v>15118052</v>
      </c>
    </row>
    <row r="5" spans="1:4" ht="15">
      <c r="A5" t="s">
        <v>193</v>
      </c>
      <c r="D5" s="10">
        <v>608928</v>
      </c>
    </row>
    <row r="6" spans="1:4" ht="15">
      <c r="A6" t="s">
        <v>194</v>
      </c>
      <c r="D6" s="9" t="s">
        <v>195</v>
      </c>
    </row>
    <row r="7" spans="1:4" ht="15">
      <c r="A7" t="s">
        <v>196</v>
      </c>
      <c r="D7" s="10">
        <v>1883418</v>
      </c>
    </row>
    <row r="8" spans="1:4" ht="15">
      <c r="A8" t="s">
        <v>197</v>
      </c>
      <c r="D8" s="10">
        <v>1892720</v>
      </c>
    </row>
    <row r="9" spans="1:4" ht="15">
      <c r="A9" t="s">
        <v>198</v>
      </c>
      <c r="D9" s="10">
        <v>2203432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7" t="s">
        <v>192</v>
      </c>
      <c r="D3" s="7"/>
      <c r="G3" s="7" t="s">
        <v>193</v>
      </c>
      <c r="H3" s="7"/>
      <c r="K3" s="7" t="s">
        <v>194</v>
      </c>
      <c r="L3" s="7"/>
      <c r="O3" s="7" t="s">
        <v>196</v>
      </c>
      <c r="P3" s="7"/>
      <c r="S3" s="7" t="s">
        <v>197</v>
      </c>
      <c r="T3" s="7"/>
      <c r="W3" s="7" t="s">
        <v>198</v>
      </c>
      <c r="X3" s="7"/>
    </row>
    <row r="4" spans="1:24" ht="15">
      <c r="A4" t="s">
        <v>199</v>
      </c>
      <c r="C4" s="19">
        <v>13500</v>
      </c>
      <c r="D4" s="19"/>
      <c r="G4" s="19">
        <v>13500</v>
      </c>
      <c r="H4" s="19"/>
      <c r="K4" s="19">
        <v>13500</v>
      </c>
      <c r="L4" s="19"/>
      <c r="O4" s="19">
        <v>13500</v>
      </c>
      <c r="P4" s="19"/>
      <c r="S4" s="19">
        <v>13500</v>
      </c>
      <c r="T4" s="19"/>
      <c r="W4" s="19">
        <v>13500</v>
      </c>
      <c r="X4" s="19"/>
    </row>
    <row r="5" spans="1:24" ht="15">
      <c r="A5" t="s">
        <v>200</v>
      </c>
      <c r="D5" s="10">
        <v>10800</v>
      </c>
      <c r="H5" s="10">
        <v>10800</v>
      </c>
      <c r="L5" s="9" t="s">
        <v>195</v>
      </c>
      <c r="P5" s="10">
        <v>10800</v>
      </c>
      <c r="T5" s="10">
        <v>10800</v>
      </c>
      <c r="X5" s="10">
        <v>10800</v>
      </c>
    </row>
    <row r="6" spans="1:24" ht="15">
      <c r="A6" t="s">
        <v>60</v>
      </c>
      <c r="C6" s="19">
        <v>24300</v>
      </c>
      <c r="D6" s="19"/>
      <c r="G6" s="19">
        <v>24300</v>
      </c>
      <c r="H6" s="19"/>
      <c r="K6" s="19">
        <v>13500</v>
      </c>
      <c r="L6" s="19"/>
      <c r="O6" s="19">
        <v>24300</v>
      </c>
      <c r="P6" s="19"/>
      <c r="S6" s="19">
        <v>24300</v>
      </c>
      <c r="T6" s="19"/>
      <c r="W6" s="19">
        <v>24300</v>
      </c>
      <c r="X6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1:28" ht="15" customHeight="1">
      <c r="A5" s="6" t="s">
        <v>8</v>
      </c>
      <c r="C5" s="7" t="s">
        <v>9</v>
      </c>
      <c r="D5" s="7"/>
      <c r="G5" s="7" t="s">
        <v>10</v>
      </c>
      <c r="H5" s="7"/>
      <c r="K5" s="7" t="s">
        <v>11</v>
      </c>
      <c r="L5" s="7"/>
      <c r="O5" s="7" t="s">
        <v>12</v>
      </c>
      <c r="P5" s="7"/>
      <c r="S5" s="8" t="s">
        <v>13</v>
      </c>
      <c r="T5" s="8"/>
      <c r="W5" s="8" t="s">
        <v>14</v>
      </c>
      <c r="X5" s="8"/>
      <c r="AA5" s="7" t="s">
        <v>15</v>
      </c>
      <c r="AB5" s="7"/>
    </row>
    <row r="6" spans="1:28" ht="15">
      <c r="A6" s="2" t="s">
        <v>16</v>
      </c>
      <c r="D6" s="9">
        <v>2017</v>
      </c>
      <c r="H6" s="10">
        <v>1250000</v>
      </c>
      <c r="L6" s="10">
        <v>0</v>
      </c>
      <c r="P6" s="10">
        <v>7559026</v>
      </c>
      <c r="T6" s="10">
        <v>2055625</v>
      </c>
      <c r="X6" s="10">
        <v>24300</v>
      </c>
      <c r="AB6" s="10">
        <v>10888951</v>
      </c>
    </row>
    <row r="7" spans="1:28" ht="15">
      <c r="A7" t="s">
        <v>17</v>
      </c>
      <c r="D7" s="9">
        <v>2016</v>
      </c>
      <c r="H7" s="10">
        <v>1250000</v>
      </c>
      <c r="L7" s="10">
        <v>0</v>
      </c>
      <c r="P7" s="10">
        <v>13527824</v>
      </c>
      <c r="T7" s="10">
        <v>0</v>
      </c>
      <c r="X7" s="10">
        <v>31800</v>
      </c>
      <c r="AB7" s="10">
        <v>14809624</v>
      </c>
    </row>
    <row r="8" spans="4:28" ht="15">
      <c r="D8" s="9">
        <v>2015</v>
      </c>
      <c r="H8" s="10">
        <v>1180188</v>
      </c>
      <c r="L8" s="10">
        <v>0</v>
      </c>
      <c r="P8" s="10">
        <v>6918394</v>
      </c>
      <c r="T8" s="10">
        <v>0</v>
      </c>
      <c r="X8" s="10">
        <v>31800</v>
      </c>
      <c r="AB8" s="10">
        <v>8130382</v>
      </c>
    </row>
    <row r="9" spans="1:28" ht="15">
      <c r="A9" s="2" t="s">
        <v>18</v>
      </c>
      <c r="D9" s="9">
        <v>2017</v>
      </c>
      <c r="H9" s="10">
        <v>336548</v>
      </c>
      <c r="L9" s="10">
        <v>0</v>
      </c>
      <c r="P9" s="10">
        <v>304464</v>
      </c>
      <c r="T9" s="10">
        <v>192523</v>
      </c>
      <c r="X9" s="10">
        <v>24300</v>
      </c>
      <c r="AB9" s="10">
        <v>857835</v>
      </c>
    </row>
    <row r="10" ht="15">
      <c r="A10" t="s">
        <v>19</v>
      </c>
    </row>
    <row r="11" spans="1:28" ht="15">
      <c r="A11" s="2" t="s">
        <v>20</v>
      </c>
      <c r="D11" s="9">
        <v>2017</v>
      </c>
      <c r="H11" s="10">
        <v>335417</v>
      </c>
      <c r="L11" s="10">
        <v>0</v>
      </c>
      <c r="P11" s="10">
        <v>2030800</v>
      </c>
      <c r="T11" s="10">
        <v>502180</v>
      </c>
      <c r="X11" s="10">
        <v>13500</v>
      </c>
      <c r="AB11" s="10">
        <v>2881896</v>
      </c>
    </row>
    <row r="12" ht="15">
      <c r="A12" s="11" t="s">
        <v>21</v>
      </c>
    </row>
    <row r="13" spans="1:28" ht="15">
      <c r="A13" s="2" t="s">
        <v>22</v>
      </c>
      <c r="D13" s="9">
        <v>2017</v>
      </c>
      <c r="H13" s="10">
        <v>563581</v>
      </c>
      <c r="L13" s="10">
        <v>0</v>
      </c>
      <c r="P13" s="10">
        <v>941709</v>
      </c>
      <c r="T13" s="10">
        <v>589098</v>
      </c>
      <c r="X13" s="10">
        <v>24300</v>
      </c>
      <c r="AB13" s="10">
        <v>2118688</v>
      </c>
    </row>
    <row r="14" spans="1:28" ht="15">
      <c r="A14" t="s">
        <v>23</v>
      </c>
      <c r="D14" s="9">
        <v>2016</v>
      </c>
      <c r="H14" s="10">
        <v>518832</v>
      </c>
      <c r="L14" s="10">
        <v>0</v>
      </c>
      <c r="P14" s="10">
        <v>830218</v>
      </c>
      <c r="T14" s="10">
        <v>317546</v>
      </c>
      <c r="X14" s="10">
        <v>31800</v>
      </c>
      <c r="AB14" s="10">
        <v>1698395</v>
      </c>
    </row>
    <row r="15" spans="1:28" ht="15">
      <c r="A15" t="s">
        <v>24</v>
      </c>
      <c r="D15" s="9">
        <v>2015</v>
      </c>
      <c r="H15" s="10">
        <v>501025</v>
      </c>
      <c r="L15" s="10">
        <v>0</v>
      </c>
      <c r="P15" s="10">
        <v>807579</v>
      </c>
      <c r="T15" s="10">
        <v>395093</v>
      </c>
      <c r="X15" s="10">
        <v>62607</v>
      </c>
      <c r="AB15" s="10">
        <v>1766304</v>
      </c>
    </row>
    <row r="16" spans="1:28" ht="15">
      <c r="A16" s="2" t="s">
        <v>25</v>
      </c>
      <c r="D16" s="9">
        <v>2017</v>
      </c>
      <c r="H16" s="10">
        <v>560452</v>
      </c>
      <c r="L16" s="10">
        <v>0</v>
      </c>
      <c r="P16" s="10">
        <v>1071817</v>
      </c>
      <c r="T16" s="10">
        <v>437996</v>
      </c>
      <c r="X16" s="10">
        <v>24300</v>
      </c>
      <c r="AB16" s="10">
        <v>2094564</v>
      </c>
    </row>
    <row r="17" spans="1:28" ht="15">
      <c r="A17" t="s">
        <v>23</v>
      </c>
      <c r="D17" s="9">
        <v>2016</v>
      </c>
      <c r="H17" s="10">
        <v>521350</v>
      </c>
      <c r="L17" s="10">
        <v>0</v>
      </c>
      <c r="P17" s="10">
        <v>834244</v>
      </c>
      <c r="T17" s="10">
        <v>287029</v>
      </c>
      <c r="X17" s="10">
        <v>43078</v>
      </c>
      <c r="AB17" s="10">
        <v>1685701</v>
      </c>
    </row>
    <row r="18" spans="1:28" ht="15">
      <c r="A18" t="s">
        <v>26</v>
      </c>
      <c r="D18" s="9">
        <v>2015</v>
      </c>
      <c r="H18" s="10">
        <v>502863</v>
      </c>
      <c r="L18" s="10">
        <v>0</v>
      </c>
      <c r="P18" s="10">
        <v>914505</v>
      </c>
      <c r="T18" s="10">
        <v>351371</v>
      </c>
      <c r="X18" s="10">
        <v>63425</v>
      </c>
      <c r="AB18" s="10">
        <v>1832164</v>
      </c>
    </row>
    <row r="19" spans="1:28" ht="15">
      <c r="A19" s="2" t="s">
        <v>27</v>
      </c>
      <c r="D19" s="9">
        <v>2017</v>
      </c>
      <c r="H19" s="10">
        <v>536832</v>
      </c>
      <c r="L19" s="10">
        <v>0</v>
      </c>
      <c r="P19" s="10">
        <v>1101716</v>
      </c>
      <c r="T19" s="10">
        <v>0</v>
      </c>
      <c r="X19" s="10">
        <v>24300</v>
      </c>
      <c r="AB19" s="10">
        <v>1662848</v>
      </c>
    </row>
    <row r="20" spans="1:28" ht="15">
      <c r="A20" s="11" t="s">
        <v>28</v>
      </c>
      <c r="D20" s="9">
        <v>2016</v>
      </c>
      <c r="H20" s="10">
        <v>635304</v>
      </c>
      <c r="L20" s="10">
        <v>0</v>
      </c>
      <c r="P20" s="10">
        <v>1080073</v>
      </c>
      <c r="T20" s="10">
        <v>407865</v>
      </c>
      <c r="X20" s="10">
        <v>31800</v>
      </c>
      <c r="AB20" s="10">
        <v>2155042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7:28" ht="39.75" customHeight="1">
      <c r="G5" s="8" t="s">
        <v>202</v>
      </c>
      <c r="H5" s="8"/>
      <c r="K5" s="8" t="s">
        <v>203</v>
      </c>
      <c r="L5" s="8"/>
      <c r="M5" s="8"/>
      <c r="N5" s="8"/>
      <c r="O5" s="8"/>
      <c r="P5" s="8"/>
      <c r="Q5" s="8"/>
      <c r="R5" s="8"/>
      <c r="S5" s="8"/>
      <c r="T5" s="8"/>
      <c r="W5" s="8" t="s">
        <v>204</v>
      </c>
      <c r="X5" s="8"/>
      <c r="AA5" s="8" t="s">
        <v>205</v>
      </c>
      <c r="AB5" s="8"/>
    </row>
    <row r="6" spans="1:26" ht="15" customHeight="1">
      <c r="A6" s="17" t="s">
        <v>63</v>
      </c>
      <c r="C6" s="20" t="s">
        <v>206</v>
      </c>
      <c r="E6" s="20" t="s">
        <v>207</v>
      </c>
      <c r="G6" s="8" t="s">
        <v>208</v>
      </c>
      <c r="H6" s="8"/>
      <c r="K6" s="8" t="s">
        <v>209</v>
      </c>
      <c r="L6" s="8"/>
      <c r="U6" s="8" t="s">
        <v>210</v>
      </c>
      <c r="V6" s="8"/>
      <c r="Y6" s="8" t="s">
        <v>211</v>
      </c>
      <c r="Z6" s="8"/>
    </row>
    <row r="7" spans="1:8" ht="15">
      <c r="A7" t="s">
        <v>192</v>
      </c>
      <c r="C7" t="s">
        <v>212</v>
      </c>
      <c r="E7" s="14" t="s">
        <v>213</v>
      </c>
      <c r="H7" s="10">
        <v>1625000</v>
      </c>
    </row>
    <row r="8" spans="3:28" ht="15">
      <c r="C8" t="s">
        <v>214</v>
      </c>
      <c r="E8" s="14" t="s">
        <v>215</v>
      </c>
      <c r="L8" s="10">
        <v>68940</v>
      </c>
      <c r="P8" s="10">
        <v>165772</v>
      </c>
      <c r="T8" s="10">
        <v>331544</v>
      </c>
      <c r="AB8" s="10">
        <v>7559026</v>
      </c>
    </row>
    <row r="9" spans="1:8" ht="15">
      <c r="A9" t="s">
        <v>193</v>
      </c>
      <c r="C9" t="s">
        <v>212</v>
      </c>
      <c r="E9" s="14" t="s">
        <v>213</v>
      </c>
      <c r="H9" s="10">
        <v>152192</v>
      </c>
    </row>
    <row r="10" spans="3:28" ht="15">
      <c r="C10" t="s">
        <v>214</v>
      </c>
      <c r="E10" s="14" t="s">
        <v>215</v>
      </c>
      <c r="L10" s="10">
        <v>2777</v>
      </c>
      <c r="P10" s="10">
        <v>6667</v>
      </c>
      <c r="T10" s="10">
        <v>13354</v>
      </c>
      <c r="AB10" s="10">
        <v>304464</v>
      </c>
    </row>
    <row r="11" spans="1:20" ht="15">
      <c r="A11" t="s">
        <v>194</v>
      </c>
      <c r="C11" t="s">
        <v>212</v>
      </c>
      <c r="E11" s="14" t="s">
        <v>216</v>
      </c>
      <c r="H11" s="10">
        <v>396980</v>
      </c>
      <c r="T11" s="9" t="s">
        <v>195</v>
      </c>
    </row>
    <row r="12" spans="3:28" ht="15">
      <c r="C12" t="s">
        <v>217</v>
      </c>
      <c r="E12" s="14" t="s">
        <v>216</v>
      </c>
      <c r="X12" s="10">
        <v>30000</v>
      </c>
      <c r="AB12" s="10">
        <v>1286700</v>
      </c>
    </row>
    <row r="13" spans="3:28" ht="15">
      <c r="C13" t="s">
        <v>218</v>
      </c>
      <c r="E13" s="14" t="s">
        <v>216</v>
      </c>
      <c r="P13" s="10">
        <v>70000</v>
      </c>
      <c r="AB13" s="10">
        <v>744100</v>
      </c>
    </row>
    <row r="14" spans="1:8" ht="15">
      <c r="A14" t="s">
        <v>196</v>
      </c>
      <c r="C14" t="s">
        <v>212</v>
      </c>
      <c r="E14" s="14" t="s">
        <v>213</v>
      </c>
      <c r="H14" s="10">
        <v>404948</v>
      </c>
    </row>
    <row r="15" spans="3:28" ht="15">
      <c r="C15" t="s">
        <v>214</v>
      </c>
      <c r="E15" s="14" t="s">
        <v>215</v>
      </c>
      <c r="L15" s="10">
        <v>8589</v>
      </c>
      <c r="P15" s="10">
        <v>20652</v>
      </c>
      <c r="T15" s="10">
        <v>41304</v>
      </c>
      <c r="AB15" s="10">
        <v>941709</v>
      </c>
    </row>
    <row r="16" spans="1:8" ht="15">
      <c r="A16" t="s">
        <v>197</v>
      </c>
      <c r="C16" t="s">
        <v>212</v>
      </c>
      <c r="E16" s="14" t="s">
        <v>213</v>
      </c>
      <c r="H16" s="10">
        <v>301080</v>
      </c>
    </row>
    <row r="17" spans="3:28" ht="15">
      <c r="C17" t="s">
        <v>219</v>
      </c>
      <c r="E17" s="14" t="s">
        <v>213</v>
      </c>
      <c r="P17" s="10">
        <v>2698</v>
      </c>
      <c r="AB17" s="10">
        <v>125457</v>
      </c>
    </row>
    <row r="18" spans="3:28" ht="15">
      <c r="C18" t="s">
        <v>214</v>
      </c>
      <c r="E18" s="14" t="s">
        <v>215</v>
      </c>
      <c r="L18" s="10">
        <v>8631</v>
      </c>
      <c r="P18" s="10">
        <v>20754</v>
      </c>
      <c r="T18" s="10">
        <v>41508</v>
      </c>
      <c r="AB18" s="10">
        <v>946360</v>
      </c>
    </row>
    <row r="19" spans="1:8" ht="15">
      <c r="A19" t="s">
        <v>198</v>
      </c>
      <c r="C19" t="s">
        <v>212</v>
      </c>
      <c r="E19" s="14" t="s">
        <v>213</v>
      </c>
      <c r="H19" s="10">
        <v>486008</v>
      </c>
    </row>
    <row r="20" spans="3:28" ht="15">
      <c r="C20" t="s">
        <v>214</v>
      </c>
      <c r="E20" s="14" t="s">
        <v>215</v>
      </c>
      <c r="L20" s="10">
        <v>10048</v>
      </c>
      <c r="P20" s="10">
        <v>24161</v>
      </c>
      <c r="T20" s="10">
        <v>48322</v>
      </c>
      <c r="AB20" s="10">
        <v>1101716</v>
      </c>
    </row>
  </sheetData>
  <sheetProtection selectLockedCells="1" selectUnlockedCells="1"/>
  <mergeCells count="9">
    <mergeCell ref="A2:F2"/>
    <mergeCell ref="G5:H5"/>
    <mergeCell ref="K5:T5"/>
    <mergeCell ref="W5:X5"/>
    <mergeCell ref="AA5:AB5"/>
    <mergeCell ref="G6:H6"/>
    <mergeCell ref="K6:L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18" ht="15">
      <c r="A5" s="17" t="s">
        <v>63</v>
      </c>
      <c r="C5" s="20" t="s">
        <v>221</v>
      </c>
      <c r="E5" s="7" t="s">
        <v>222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5:18" ht="39.75" customHeight="1">
      <c r="E6" s="8" t="s">
        <v>223</v>
      </c>
      <c r="F6" s="8"/>
      <c r="I6" s="8" t="s">
        <v>224</v>
      </c>
      <c r="J6" s="8"/>
      <c r="M6" s="8" t="s">
        <v>225</v>
      </c>
      <c r="N6" s="8"/>
      <c r="Q6" s="8" t="s">
        <v>226</v>
      </c>
      <c r="R6" s="8"/>
    </row>
    <row r="7" spans="1:18" ht="15">
      <c r="A7" t="s">
        <v>192</v>
      </c>
      <c r="C7" s="14" t="s">
        <v>227</v>
      </c>
      <c r="N7" s="10">
        <v>49998</v>
      </c>
      <c r="R7" s="10">
        <v>2464901</v>
      </c>
    </row>
    <row r="8" spans="3:18" ht="15">
      <c r="C8" s="14" t="s">
        <v>214</v>
      </c>
      <c r="N8" s="10">
        <v>165772</v>
      </c>
      <c r="R8" s="10">
        <v>8172560</v>
      </c>
    </row>
    <row r="9" spans="1:18" ht="15">
      <c r="A9" t="s">
        <v>193</v>
      </c>
      <c r="C9" s="14" t="s">
        <v>227</v>
      </c>
      <c r="N9" s="10">
        <v>1975</v>
      </c>
      <c r="R9" s="10">
        <v>97368</v>
      </c>
    </row>
    <row r="10" spans="3:18" ht="15">
      <c r="C10" s="14" t="s">
        <v>214</v>
      </c>
      <c r="N10" s="10">
        <v>6677</v>
      </c>
      <c r="R10" s="10">
        <v>329176</v>
      </c>
    </row>
    <row r="11" spans="1:18" ht="15">
      <c r="A11" t="s">
        <v>194</v>
      </c>
      <c r="C11" s="14" t="s">
        <v>218</v>
      </c>
      <c r="N11" s="10">
        <v>70000</v>
      </c>
      <c r="R11" s="10">
        <v>3451000</v>
      </c>
    </row>
    <row r="12" spans="3:10" ht="15">
      <c r="C12" s="14" t="s">
        <v>217</v>
      </c>
      <c r="F12" s="10">
        <v>30000</v>
      </c>
      <c r="J12" s="10">
        <v>1479000</v>
      </c>
    </row>
    <row r="13" spans="1:18" ht="15">
      <c r="A13" t="s">
        <v>196</v>
      </c>
      <c r="C13" s="14" t="s">
        <v>227</v>
      </c>
      <c r="N13" s="10">
        <v>5492</v>
      </c>
      <c r="R13" s="10">
        <v>270756</v>
      </c>
    </row>
    <row r="14" spans="3:18" ht="15">
      <c r="C14" s="14" t="s">
        <v>214</v>
      </c>
      <c r="N14" s="10">
        <v>20652</v>
      </c>
      <c r="R14" s="10">
        <v>1018144</v>
      </c>
    </row>
    <row r="15" spans="1:10" ht="15">
      <c r="A15" t="s">
        <v>197</v>
      </c>
      <c r="C15" s="14" t="s">
        <v>228</v>
      </c>
      <c r="F15" s="10">
        <v>3429</v>
      </c>
      <c r="J15" s="10">
        <v>169050</v>
      </c>
    </row>
    <row r="16" spans="3:18" ht="15">
      <c r="C16" s="14" t="s">
        <v>227</v>
      </c>
      <c r="N16" s="10">
        <v>5518</v>
      </c>
      <c r="R16" s="10">
        <v>272037</v>
      </c>
    </row>
    <row r="17" spans="3:18" ht="15">
      <c r="C17" s="14" t="s">
        <v>214</v>
      </c>
      <c r="N17" s="10">
        <v>20754</v>
      </c>
      <c r="R17" s="10">
        <v>1023172</v>
      </c>
    </row>
  </sheetData>
  <sheetProtection selectLockedCells="1" selectUnlockedCells="1"/>
  <mergeCells count="6">
    <mergeCell ref="A2:F2"/>
    <mergeCell ref="E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40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1:7" ht="15">
      <c r="A5" s="17" t="s">
        <v>63</v>
      </c>
      <c r="C5" s="7" t="s">
        <v>230</v>
      </c>
      <c r="D5" s="7"/>
      <c r="E5" s="7"/>
      <c r="G5" s="20" t="s">
        <v>231</v>
      </c>
    </row>
    <row r="6" spans="3:6" ht="15">
      <c r="C6" s="17" t="s">
        <v>232</v>
      </c>
      <c r="F6" s="20" t="s">
        <v>233</v>
      </c>
    </row>
    <row r="7" spans="1:7" ht="15">
      <c r="A7" t="s">
        <v>192</v>
      </c>
      <c r="C7" s="14" t="s">
        <v>234</v>
      </c>
      <c r="E7" s="10">
        <v>101453</v>
      </c>
      <c r="G7" s="10">
        <v>5001633</v>
      </c>
    </row>
    <row r="8" spans="3:7" ht="15">
      <c r="C8" s="14" t="s">
        <v>228</v>
      </c>
      <c r="E8" s="10">
        <v>57451</v>
      </c>
      <c r="G8" s="10">
        <v>2832334</v>
      </c>
    </row>
    <row r="9" spans="3:7" ht="15">
      <c r="C9" s="14" t="s">
        <v>235</v>
      </c>
      <c r="E9" s="10">
        <v>40399</v>
      </c>
      <c r="G9" s="10">
        <v>1991671</v>
      </c>
    </row>
    <row r="10" spans="3:7" ht="15">
      <c r="C10" s="14" t="s">
        <v>236</v>
      </c>
      <c r="E10" s="10">
        <v>143347</v>
      </c>
      <c r="G10" s="10">
        <v>7067007</v>
      </c>
    </row>
    <row r="11" spans="3:7" ht="15">
      <c r="C11" s="14" t="s">
        <v>237</v>
      </c>
      <c r="E11" s="10">
        <v>74002</v>
      </c>
      <c r="G11" s="10">
        <v>3648299</v>
      </c>
    </row>
    <row r="12" spans="3:7" ht="15">
      <c r="C12" s="14" t="s">
        <v>238</v>
      </c>
      <c r="E12" s="10">
        <v>75000</v>
      </c>
      <c r="G12" s="10">
        <v>3697500</v>
      </c>
    </row>
    <row r="13" spans="1:7" ht="15">
      <c r="A13" t="s">
        <v>193</v>
      </c>
      <c r="C13" s="14" t="s">
        <v>236</v>
      </c>
      <c r="E13" s="10">
        <v>5993</v>
      </c>
      <c r="G13" s="10">
        <v>295455</v>
      </c>
    </row>
    <row r="14" spans="3:7" ht="15">
      <c r="C14" s="14" t="s">
        <v>237</v>
      </c>
      <c r="E14" s="10">
        <v>4248</v>
      </c>
      <c r="G14" s="10">
        <v>209426</v>
      </c>
    </row>
    <row r="15" spans="1:7" ht="15">
      <c r="A15" t="s">
        <v>196</v>
      </c>
      <c r="C15" s="14" t="s">
        <v>236</v>
      </c>
      <c r="E15" s="10">
        <v>24432</v>
      </c>
      <c r="G15" s="10">
        <v>1204498</v>
      </c>
    </row>
    <row r="16" spans="3:7" ht="15">
      <c r="C16" s="14" t="s">
        <v>237</v>
      </c>
      <c r="E16" s="10">
        <v>11815</v>
      </c>
      <c r="G16" s="10">
        <v>582480</v>
      </c>
    </row>
    <row r="17" spans="1:7" ht="15">
      <c r="A17" t="s">
        <v>197</v>
      </c>
      <c r="C17" s="14" t="s">
        <v>234</v>
      </c>
      <c r="E17" s="10">
        <v>5637</v>
      </c>
      <c r="G17" s="10">
        <v>277904</v>
      </c>
    </row>
    <row r="18" spans="3:7" ht="15">
      <c r="C18" s="14" t="s">
        <v>236</v>
      </c>
      <c r="E18" s="10">
        <v>24432</v>
      </c>
      <c r="G18" s="10">
        <v>1204498</v>
      </c>
    </row>
    <row r="19" spans="3:7" ht="15">
      <c r="C19" s="14" t="s">
        <v>237</v>
      </c>
      <c r="E19" s="10">
        <v>11872</v>
      </c>
      <c r="G19" s="10">
        <v>585290</v>
      </c>
    </row>
    <row r="20" spans="1:7" ht="15">
      <c r="A20" t="s">
        <v>198</v>
      </c>
      <c r="C20" s="14" t="s">
        <v>234</v>
      </c>
      <c r="E20" s="10">
        <v>6949</v>
      </c>
      <c r="G20" s="10">
        <v>342586</v>
      </c>
    </row>
    <row r="21" spans="3:7" ht="15">
      <c r="C21" s="14" t="s">
        <v>228</v>
      </c>
      <c r="E21" s="10">
        <v>3269</v>
      </c>
      <c r="G21" s="10">
        <v>161162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20" ht="15" customHeight="1">
      <c r="A5" s="2" t="s">
        <v>63</v>
      </c>
      <c r="C5" s="8" t="s">
        <v>240</v>
      </c>
      <c r="D5" s="8"/>
      <c r="G5" s="8" t="s">
        <v>241</v>
      </c>
      <c r="H5" s="8"/>
      <c r="K5" s="8" t="s">
        <v>242</v>
      </c>
      <c r="L5" s="8"/>
      <c r="O5" s="8" t="s">
        <v>243</v>
      </c>
      <c r="P5" s="8"/>
      <c r="S5" s="8" t="s">
        <v>244</v>
      </c>
      <c r="T5" s="8"/>
    </row>
    <row r="6" spans="1:20" ht="15">
      <c r="A6" t="s">
        <v>192</v>
      </c>
      <c r="D6" s="10">
        <v>625000</v>
      </c>
      <c r="H6" s="10">
        <v>0</v>
      </c>
      <c r="L6" s="10">
        <v>11686</v>
      </c>
      <c r="P6" s="10">
        <v>0</v>
      </c>
      <c r="T6" s="10">
        <v>636686</v>
      </c>
    </row>
    <row r="7" spans="1:20" ht="15">
      <c r="A7" t="s">
        <v>193</v>
      </c>
      <c r="D7" s="10">
        <v>43751</v>
      </c>
      <c r="H7" s="10">
        <v>0</v>
      </c>
      <c r="L7" s="10">
        <v>5539</v>
      </c>
      <c r="P7" s="10">
        <v>0</v>
      </c>
      <c r="T7" s="10">
        <v>171858</v>
      </c>
    </row>
    <row r="8" spans="1:20" ht="15">
      <c r="A8" t="s">
        <v>197</v>
      </c>
      <c r="D8" s="10">
        <v>99845</v>
      </c>
      <c r="H8" s="10">
        <v>0</v>
      </c>
      <c r="L8" s="10">
        <v>11274</v>
      </c>
      <c r="P8" s="10">
        <v>0</v>
      </c>
      <c r="T8" s="10">
        <v>382607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 customHeight="1">
      <c r="A3" s="2" t="s">
        <v>63</v>
      </c>
      <c r="C3" s="8" t="s">
        <v>245</v>
      </c>
      <c r="D3" s="8"/>
      <c r="G3" s="8" t="s">
        <v>246</v>
      </c>
      <c r="H3" s="8"/>
    </row>
    <row r="4" spans="1:8" ht="15">
      <c r="A4" t="s">
        <v>193</v>
      </c>
      <c r="D4" s="10">
        <v>173924</v>
      </c>
      <c r="H4" s="10">
        <v>690045</v>
      </c>
    </row>
    <row r="5" spans="1:8" ht="15">
      <c r="A5" t="s">
        <v>194</v>
      </c>
      <c r="D5" s="10">
        <v>5070574</v>
      </c>
      <c r="H5" s="10">
        <v>7600574</v>
      </c>
    </row>
    <row r="6" spans="1:8" ht="15">
      <c r="A6" t="s">
        <v>196</v>
      </c>
      <c r="D6" s="10">
        <v>575106</v>
      </c>
      <c r="H6" s="10">
        <v>1144449</v>
      </c>
    </row>
    <row r="7" spans="1:8" ht="15">
      <c r="A7" t="s">
        <v>197</v>
      </c>
      <c r="D7" s="10">
        <v>571980</v>
      </c>
      <c r="H7" s="10">
        <v>1138196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Z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2" t="s">
        <v>63</v>
      </c>
      <c r="C3" s="20" t="s">
        <v>247</v>
      </c>
      <c r="E3" s="8" t="s">
        <v>248</v>
      </c>
      <c r="F3" s="8"/>
      <c r="I3" s="8" t="s">
        <v>249</v>
      </c>
      <c r="J3" s="8"/>
      <c r="M3" s="8" t="s">
        <v>250</v>
      </c>
      <c r="N3" s="8"/>
      <c r="Q3" s="7" t="s">
        <v>251</v>
      </c>
      <c r="R3" s="7"/>
      <c r="U3" s="7" t="s">
        <v>252</v>
      </c>
      <c r="V3" s="7"/>
      <c r="Y3" s="8" t="s">
        <v>253</v>
      </c>
      <c r="Z3" s="8"/>
    </row>
    <row r="4" spans="1:26" ht="15">
      <c r="A4" t="s">
        <v>193</v>
      </c>
      <c r="C4" t="s">
        <v>254</v>
      </c>
      <c r="F4" s="10">
        <v>174637</v>
      </c>
      <c r="J4" s="10">
        <v>0</v>
      </c>
      <c r="N4" s="10">
        <v>0</v>
      </c>
      <c r="R4" s="10">
        <v>0</v>
      </c>
      <c r="V4" s="10">
        <v>0</v>
      </c>
      <c r="Z4" s="10">
        <v>628624</v>
      </c>
    </row>
    <row r="5" spans="1:26" ht="15">
      <c r="A5" t="s">
        <v>194</v>
      </c>
      <c r="C5" t="s">
        <v>255</v>
      </c>
      <c r="F5" s="10">
        <v>299087</v>
      </c>
      <c r="J5" s="10">
        <v>0</v>
      </c>
      <c r="N5" s="10">
        <v>299087</v>
      </c>
      <c r="R5" s="10">
        <v>0</v>
      </c>
      <c r="V5" s="10">
        <v>0</v>
      </c>
      <c r="Z5" s="10">
        <v>3451000</v>
      </c>
    </row>
    <row r="6" spans="3:26" ht="15">
      <c r="C6" t="s">
        <v>256</v>
      </c>
      <c r="F6" s="10">
        <v>1479000</v>
      </c>
      <c r="J6" s="10">
        <v>0</v>
      </c>
      <c r="N6" s="10">
        <v>128180</v>
      </c>
      <c r="R6" s="10">
        <v>0</v>
      </c>
      <c r="V6" s="10">
        <v>0</v>
      </c>
      <c r="Z6" s="10">
        <v>1479000</v>
      </c>
    </row>
    <row r="7" spans="1:26" ht="15">
      <c r="A7" t="s">
        <v>196</v>
      </c>
      <c r="C7" t="s">
        <v>254</v>
      </c>
      <c r="F7" s="10">
        <v>519885</v>
      </c>
      <c r="J7" s="10">
        <v>0</v>
      </c>
      <c r="N7" s="10">
        <v>0</v>
      </c>
      <c r="R7" s="10">
        <v>0</v>
      </c>
      <c r="V7" s="10">
        <v>0</v>
      </c>
      <c r="Z7" s="10">
        <v>1851117</v>
      </c>
    </row>
    <row r="8" spans="1:26" ht="15">
      <c r="A8" t="s">
        <v>197</v>
      </c>
      <c r="C8" t="s">
        <v>257</v>
      </c>
      <c r="F8" s="10">
        <v>169050</v>
      </c>
      <c r="J8" s="10">
        <v>0</v>
      </c>
      <c r="N8" s="10">
        <v>169050</v>
      </c>
      <c r="R8" s="10">
        <v>169050</v>
      </c>
      <c r="V8" s="10">
        <v>0</v>
      </c>
      <c r="Z8" s="10">
        <v>169050</v>
      </c>
    </row>
    <row r="9" spans="3:26" ht="15">
      <c r="C9" t="s">
        <v>254</v>
      </c>
      <c r="F9" s="10">
        <v>522415</v>
      </c>
      <c r="J9" s="10">
        <v>0</v>
      </c>
      <c r="N9" s="10">
        <v>522415</v>
      </c>
      <c r="R9" s="10">
        <v>522415</v>
      </c>
      <c r="V9" s="10">
        <v>0</v>
      </c>
      <c r="Z9" s="10">
        <v>1860187</v>
      </c>
    </row>
    <row r="10" spans="1:2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</sheetData>
  <sheetProtection selectLockedCells="1" selectUnlockedCells="1"/>
  <mergeCells count="7">
    <mergeCell ref="E3:F3"/>
    <mergeCell ref="I3:J3"/>
    <mergeCell ref="M3:N3"/>
    <mergeCell ref="Q3:R3"/>
    <mergeCell ref="U3:V3"/>
    <mergeCell ref="Y3:Z3"/>
    <mergeCell ref="A10:Z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4" ht="15">
      <c r="A5" t="s">
        <v>259</v>
      </c>
      <c r="D5" s="10">
        <v>2200000</v>
      </c>
    </row>
    <row r="6" spans="1:4" ht="15">
      <c r="A6" t="s">
        <v>260</v>
      </c>
      <c r="D6" s="10">
        <v>3116072</v>
      </c>
    </row>
    <row r="7" spans="1:4" ht="15">
      <c r="A7" t="s">
        <v>261</v>
      </c>
      <c r="D7" s="10">
        <v>1397387</v>
      </c>
    </row>
    <row r="8" spans="1:4" ht="15">
      <c r="A8" t="s">
        <v>262</v>
      </c>
      <c r="D8" s="10">
        <v>6713459</v>
      </c>
    </row>
    <row r="9" spans="1:4" ht="15">
      <c r="A9" t="s">
        <v>263</v>
      </c>
      <c r="D9" s="10">
        <v>166512914</v>
      </c>
    </row>
    <row r="10" spans="1:4" ht="15">
      <c r="A10" t="s">
        <v>264</v>
      </c>
      <c r="D10" s="9" t="s">
        <v>265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8" ht="15">
      <c r="C5" s="7" t="s">
        <v>267</v>
      </c>
      <c r="D5" s="7"/>
      <c r="G5" s="7" t="s">
        <v>268</v>
      </c>
      <c r="H5" s="7"/>
    </row>
    <row r="6" spans="1:8" ht="15">
      <c r="A6" t="s">
        <v>269</v>
      </c>
      <c r="C6" s="19">
        <v>6442000</v>
      </c>
      <c r="D6" s="19"/>
      <c r="G6" s="19">
        <v>7101000</v>
      </c>
      <c r="H6" s="19"/>
    </row>
    <row r="7" spans="1:8" ht="15">
      <c r="A7" t="s">
        <v>270</v>
      </c>
      <c r="D7" s="10">
        <v>3479000</v>
      </c>
      <c r="H7" s="10">
        <v>1261000</v>
      </c>
    </row>
    <row r="8" spans="1:8" ht="15">
      <c r="A8" t="s">
        <v>271</v>
      </c>
      <c r="D8" s="10">
        <v>5194000</v>
      </c>
      <c r="H8" s="10">
        <v>5316000</v>
      </c>
    </row>
    <row r="10" spans="1:8" ht="15">
      <c r="A10" s="2" t="s">
        <v>272</v>
      </c>
      <c r="C10" s="19">
        <v>15115000</v>
      </c>
      <c r="D10" s="19"/>
      <c r="G10" s="19">
        <v>13678000</v>
      </c>
      <c r="H10" s="1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1:12" ht="39.75" customHeight="1">
      <c r="A5" s="2" t="s">
        <v>30</v>
      </c>
      <c r="C5" s="7" t="s">
        <v>31</v>
      </c>
      <c r="D5" s="7"/>
      <c r="G5" s="8" t="s">
        <v>32</v>
      </c>
      <c r="H5" s="8"/>
      <c r="K5" s="7" t="s">
        <v>15</v>
      </c>
      <c r="L5" s="7"/>
    </row>
    <row r="6" spans="1:12" ht="15">
      <c r="A6" t="s">
        <v>33</v>
      </c>
      <c r="D6" s="10">
        <v>100000</v>
      </c>
      <c r="H6" s="10">
        <v>115036</v>
      </c>
      <c r="L6" s="10">
        <v>215036</v>
      </c>
    </row>
    <row r="7" spans="1:12" ht="15">
      <c r="A7" t="s">
        <v>34</v>
      </c>
      <c r="D7" s="10">
        <v>100000</v>
      </c>
      <c r="H7" s="10">
        <v>115036</v>
      </c>
      <c r="L7" s="10">
        <v>215036</v>
      </c>
    </row>
    <row r="8" spans="1:12" ht="15">
      <c r="A8" t="s">
        <v>35</v>
      </c>
      <c r="D8" s="10">
        <v>25000</v>
      </c>
      <c r="H8" s="10">
        <v>205039</v>
      </c>
      <c r="L8" s="10">
        <v>230039</v>
      </c>
    </row>
    <row r="9" spans="1:12" ht="15">
      <c r="A9" t="s">
        <v>36</v>
      </c>
      <c r="D9" s="10">
        <v>95000</v>
      </c>
      <c r="H9" s="10">
        <v>115036</v>
      </c>
      <c r="L9" s="10">
        <v>210036</v>
      </c>
    </row>
    <row r="10" spans="1:12" ht="15">
      <c r="A10" t="s">
        <v>37</v>
      </c>
      <c r="D10" s="10">
        <v>117500</v>
      </c>
      <c r="H10" s="10">
        <v>115036</v>
      </c>
      <c r="L10" s="10">
        <v>232536</v>
      </c>
    </row>
    <row r="11" spans="1:12" ht="15">
      <c r="A11" t="s">
        <v>38</v>
      </c>
      <c r="D11" s="10">
        <v>107500</v>
      </c>
      <c r="H11" s="10">
        <v>115036</v>
      </c>
      <c r="L11" s="10">
        <v>222536</v>
      </c>
    </row>
    <row r="12" spans="1:12" ht="15">
      <c r="A12" t="s">
        <v>39</v>
      </c>
      <c r="D12" s="10">
        <v>13125</v>
      </c>
      <c r="H12" s="10">
        <v>0</v>
      </c>
      <c r="L12" s="10">
        <v>13125</v>
      </c>
    </row>
    <row r="13" spans="1:12" ht="15">
      <c r="A13" s="11" t="s">
        <v>40</v>
      </c>
      <c r="D13" s="10">
        <v>190000</v>
      </c>
      <c r="H13" s="10">
        <v>190010</v>
      </c>
      <c r="L13" s="10">
        <v>380010</v>
      </c>
    </row>
    <row r="14" spans="1:12" ht="15">
      <c r="A14" t="s">
        <v>41</v>
      </c>
      <c r="D14" s="10">
        <v>10000</v>
      </c>
      <c r="H14" s="10">
        <v>205039</v>
      </c>
      <c r="L14" s="10">
        <v>215039</v>
      </c>
    </row>
    <row r="15" spans="1:12" ht="15">
      <c r="A15" t="s">
        <v>42</v>
      </c>
      <c r="D15" s="10">
        <v>122500</v>
      </c>
      <c r="H15" s="10">
        <v>115036</v>
      </c>
      <c r="L15" s="10">
        <v>237536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2" t="s">
        <v>43</v>
      </c>
      <c r="C3" s="8" t="s">
        <v>44</v>
      </c>
      <c r="D3" s="8"/>
      <c r="G3" s="8" t="s">
        <v>45</v>
      </c>
      <c r="H3" s="8"/>
    </row>
    <row r="4" spans="1:8" ht="39.75" customHeight="1">
      <c r="A4" s="11" t="s">
        <v>46</v>
      </c>
      <c r="D4" s="10">
        <v>18934966</v>
      </c>
      <c r="E4" s="12">
        <v>1</v>
      </c>
      <c r="H4" s="9" t="s">
        <v>47</v>
      </c>
    </row>
    <row r="5" spans="1:8" ht="39.75" customHeight="1">
      <c r="A5" s="11" t="s">
        <v>48</v>
      </c>
      <c r="D5" s="10">
        <v>11671160</v>
      </c>
      <c r="E5" s="12">
        <v>2</v>
      </c>
      <c r="H5" s="13">
        <v>6.3</v>
      </c>
    </row>
    <row r="6" spans="1:8" ht="39.75" customHeight="1">
      <c r="A6" s="11" t="s">
        <v>49</v>
      </c>
      <c r="D6" s="10">
        <v>10667641</v>
      </c>
      <c r="E6" s="12">
        <v>3</v>
      </c>
      <c r="H6" s="13">
        <v>5.9</v>
      </c>
    </row>
    <row r="7" spans="1:8" ht="15">
      <c r="A7" t="s">
        <v>22</v>
      </c>
      <c r="D7" s="10">
        <v>177894</v>
      </c>
      <c r="E7" s="12">
        <v>7</v>
      </c>
      <c r="H7" s="14" t="s">
        <v>50</v>
      </c>
    </row>
    <row r="8" spans="1:8" ht="15">
      <c r="A8" t="s">
        <v>33</v>
      </c>
      <c r="D8" s="10">
        <v>38402</v>
      </c>
      <c r="E8" t="s">
        <v>51</v>
      </c>
      <c r="H8" s="14" t="s">
        <v>50</v>
      </c>
    </row>
    <row r="9" spans="1:8" ht="15">
      <c r="A9" t="s">
        <v>34</v>
      </c>
      <c r="D9" s="10">
        <v>72741</v>
      </c>
      <c r="E9" t="s">
        <v>51</v>
      </c>
      <c r="H9" s="14" t="s">
        <v>50</v>
      </c>
    </row>
    <row r="10" spans="1:8" ht="15">
      <c r="A10" t="s">
        <v>25</v>
      </c>
      <c r="D10" s="10">
        <v>263869</v>
      </c>
      <c r="E10" t="s">
        <v>52</v>
      </c>
      <c r="H10" s="14" t="s">
        <v>50</v>
      </c>
    </row>
    <row r="11" spans="1:8" ht="15">
      <c r="A11" t="s">
        <v>20</v>
      </c>
      <c r="D11" s="10">
        <v>43448</v>
      </c>
      <c r="E11" s="12">
        <v>7</v>
      </c>
      <c r="H11" s="14" t="s">
        <v>50</v>
      </c>
    </row>
    <row r="12" spans="1:8" ht="15">
      <c r="A12" t="s">
        <v>53</v>
      </c>
      <c r="D12" s="10">
        <v>116146</v>
      </c>
      <c r="E12" t="s">
        <v>51</v>
      </c>
      <c r="H12" s="14" t="s">
        <v>50</v>
      </c>
    </row>
    <row r="13" spans="1:8" ht="15">
      <c r="A13" t="s">
        <v>36</v>
      </c>
      <c r="D13" s="10">
        <v>3779</v>
      </c>
      <c r="E13" s="12">
        <v>5</v>
      </c>
      <c r="H13" s="14" t="s">
        <v>50</v>
      </c>
    </row>
    <row r="14" spans="1:8" ht="15">
      <c r="A14" t="s">
        <v>54</v>
      </c>
      <c r="D14" s="10">
        <v>43778</v>
      </c>
      <c r="E14" t="s">
        <v>51</v>
      </c>
      <c r="H14" s="14" t="s">
        <v>50</v>
      </c>
    </row>
    <row r="15" spans="1:8" ht="15">
      <c r="A15" t="s">
        <v>27</v>
      </c>
      <c r="D15" s="10">
        <v>132538</v>
      </c>
      <c r="E15" t="s">
        <v>55</v>
      </c>
      <c r="H15" s="14" t="s">
        <v>50</v>
      </c>
    </row>
    <row r="16" spans="1:8" ht="15">
      <c r="A16" t="s">
        <v>38</v>
      </c>
      <c r="D16" s="10">
        <v>9349</v>
      </c>
      <c r="H16" s="14" t="s">
        <v>50</v>
      </c>
    </row>
    <row r="17" spans="1:8" ht="15">
      <c r="A17" t="s">
        <v>56</v>
      </c>
      <c r="D17" s="10">
        <v>120347</v>
      </c>
      <c r="E17" s="12">
        <v>4</v>
      </c>
      <c r="H17" s="14" t="s">
        <v>50</v>
      </c>
    </row>
    <row r="18" spans="1:8" ht="15">
      <c r="A18" t="s">
        <v>16</v>
      </c>
      <c r="D18" s="10">
        <v>1084710</v>
      </c>
      <c r="E18" t="s">
        <v>57</v>
      </c>
      <c r="H18" s="14" t="s">
        <v>50</v>
      </c>
    </row>
    <row r="19" spans="1:8" ht="15">
      <c r="A19" t="s">
        <v>18</v>
      </c>
      <c r="D19" s="10">
        <v>46291</v>
      </c>
      <c r="E19" s="12">
        <v>7</v>
      </c>
      <c r="H19" s="14" t="s">
        <v>50</v>
      </c>
    </row>
    <row r="20" spans="1:8" ht="15">
      <c r="A20" t="s">
        <v>41</v>
      </c>
      <c r="D20" s="10">
        <v>42041</v>
      </c>
      <c r="E20" s="12">
        <v>4</v>
      </c>
      <c r="H20" s="14" t="s">
        <v>50</v>
      </c>
    </row>
    <row r="21" spans="1:8" ht="15">
      <c r="A21" t="s">
        <v>58</v>
      </c>
      <c r="D21" s="10">
        <v>24744</v>
      </c>
      <c r="E21" s="12">
        <v>4</v>
      </c>
      <c r="H21" s="14" t="s">
        <v>50</v>
      </c>
    </row>
    <row r="22" spans="1:8" ht="15">
      <c r="A22" s="11" t="s">
        <v>59</v>
      </c>
      <c r="D22" s="10">
        <v>1055613</v>
      </c>
      <c r="E22" s="12">
        <v>9</v>
      </c>
      <c r="H22" s="14" t="s">
        <v>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33</v>
      </c>
      <c r="D3" s="10">
        <v>9909</v>
      </c>
    </row>
    <row r="4" spans="1:4" ht="15">
      <c r="A4" t="s">
        <v>34</v>
      </c>
      <c r="D4" s="10">
        <v>34561</v>
      </c>
    </row>
    <row r="5" spans="1:4" ht="15">
      <c r="A5" t="s">
        <v>53</v>
      </c>
      <c r="D5" s="10">
        <v>27491</v>
      </c>
    </row>
    <row r="6" spans="1:4" ht="15">
      <c r="A6" t="s">
        <v>54</v>
      </c>
      <c r="D6" s="10">
        <v>8451</v>
      </c>
    </row>
    <row r="7" spans="1:4" ht="15">
      <c r="A7" t="s">
        <v>56</v>
      </c>
      <c r="D7" s="10">
        <v>65733</v>
      </c>
    </row>
    <row r="8" spans="1:4" ht="15">
      <c r="A8" t="s">
        <v>41</v>
      </c>
      <c r="D8" s="10">
        <v>16492</v>
      </c>
    </row>
    <row r="9" spans="1:4" ht="15">
      <c r="A9" t="s">
        <v>58</v>
      </c>
      <c r="D9" s="10">
        <v>17723</v>
      </c>
    </row>
    <row r="10" spans="1:4" ht="15">
      <c r="A10" t="s">
        <v>60</v>
      </c>
      <c r="D10" s="10">
        <v>180361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22</v>
      </c>
      <c r="D3" s="10">
        <v>3385</v>
      </c>
    </row>
    <row r="4" spans="1:4" ht="15">
      <c r="A4" t="s">
        <v>25</v>
      </c>
      <c r="D4" s="10">
        <v>5052</v>
      </c>
    </row>
    <row r="5" spans="1:4" ht="15">
      <c r="A5" t="s">
        <v>20</v>
      </c>
      <c r="D5" s="10">
        <v>303</v>
      </c>
    </row>
    <row r="6" spans="1:4" ht="15">
      <c r="A6" t="s">
        <v>27</v>
      </c>
      <c r="D6" s="10">
        <v>2413</v>
      </c>
    </row>
    <row r="7" spans="1:4" ht="15">
      <c r="A7" t="s">
        <v>16</v>
      </c>
      <c r="D7" s="10">
        <v>2716</v>
      </c>
    </row>
    <row r="8" spans="1:4" ht="15">
      <c r="A8" t="s">
        <v>18</v>
      </c>
      <c r="D8" s="10">
        <v>2124</v>
      </c>
    </row>
    <row r="9" spans="1:4" ht="15">
      <c r="A9" t="s">
        <v>61</v>
      </c>
      <c r="D9" s="10">
        <v>20430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15">
      <c r="A5" s="2" t="s">
        <v>63</v>
      </c>
      <c r="C5" s="7" t="s">
        <v>64</v>
      </c>
      <c r="D5" s="7"/>
      <c r="G5" s="7" t="s">
        <v>65</v>
      </c>
      <c r="H5" s="7"/>
      <c r="K5" s="7" t="s">
        <v>66</v>
      </c>
      <c r="L5" s="7"/>
    </row>
    <row r="6" spans="1:12" ht="15">
      <c r="A6" t="s">
        <v>16</v>
      </c>
      <c r="D6" s="15">
        <v>1250000</v>
      </c>
      <c r="H6" s="15">
        <v>1250000</v>
      </c>
      <c r="L6" s="9" t="s">
        <v>67</v>
      </c>
    </row>
    <row r="7" spans="1:12" ht="15">
      <c r="A7" t="s">
        <v>18</v>
      </c>
      <c r="D7" s="15">
        <v>331574</v>
      </c>
      <c r="H7" s="15">
        <v>338205</v>
      </c>
      <c r="L7" s="9" t="s">
        <v>68</v>
      </c>
    </row>
    <row r="8" spans="1:12" ht="15">
      <c r="A8" t="s">
        <v>20</v>
      </c>
      <c r="D8" s="14" t="s">
        <v>69</v>
      </c>
      <c r="H8" s="15">
        <v>1150000</v>
      </c>
      <c r="L8" s="9" t="s">
        <v>69</v>
      </c>
    </row>
    <row r="9" spans="1:12" ht="15">
      <c r="A9" t="s">
        <v>22</v>
      </c>
      <c r="D9" s="15">
        <v>518832</v>
      </c>
      <c r="H9" s="15">
        <v>578497</v>
      </c>
      <c r="L9" s="9" t="s">
        <v>70</v>
      </c>
    </row>
    <row r="10" spans="1:12" ht="15">
      <c r="A10" t="s">
        <v>25</v>
      </c>
      <c r="D10" s="15">
        <v>521350</v>
      </c>
      <c r="H10" s="15">
        <v>573485</v>
      </c>
      <c r="L10" s="9" t="s">
        <v>71</v>
      </c>
    </row>
    <row r="11" spans="1:12" ht="15">
      <c r="A11" t="s">
        <v>27</v>
      </c>
      <c r="D11" s="15">
        <v>635304</v>
      </c>
      <c r="H11" s="15">
        <v>648010</v>
      </c>
      <c r="L11" s="9" t="s">
        <v>68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4" ht="15">
      <c r="A5" s="2" t="s">
        <v>63</v>
      </c>
      <c r="C5" s="7" t="s">
        <v>65</v>
      </c>
      <c r="D5" s="7"/>
      <c r="G5" s="7" t="s">
        <v>73</v>
      </c>
      <c r="H5" s="7"/>
      <c r="M5" s="7" t="s">
        <v>74</v>
      </c>
      <c r="N5" s="7"/>
    </row>
    <row r="6" spans="1:14" ht="15">
      <c r="A6" t="s">
        <v>16</v>
      </c>
      <c r="D6" s="15">
        <v>1250000</v>
      </c>
      <c r="H6" s="9" t="s">
        <v>75</v>
      </c>
      <c r="K6" s="14" t="e">
        <f aca="true" t="shared" si="0" ref="K6:K11">#N/A</f>
        <v>#N/A</v>
      </c>
      <c r="N6" s="15">
        <v>1625000</v>
      </c>
    </row>
    <row r="7" spans="1:14" ht="15">
      <c r="A7" t="s">
        <v>18</v>
      </c>
      <c r="D7" s="15">
        <v>338205</v>
      </c>
      <c r="H7" s="9" t="s">
        <v>76</v>
      </c>
      <c r="K7" s="14" t="e">
        <f t="shared" si="0"/>
        <v>#N/A</v>
      </c>
      <c r="N7" s="15">
        <v>152192</v>
      </c>
    </row>
    <row r="8" spans="1:15" ht="15">
      <c r="A8" t="s">
        <v>20</v>
      </c>
      <c r="D8" s="15">
        <v>1150000</v>
      </c>
      <c r="H8" s="9" t="s">
        <v>77</v>
      </c>
      <c r="K8" s="14" t="e">
        <f t="shared" si="0"/>
        <v>#N/A</v>
      </c>
      <c r="N8" s="15">
        <v>396980</v>
      </c>
      <c r="O8" t="s">
        <v>50</v>
      </c>
    </row>
    <row r="9" spans="1:14" ht="15">
      <c r="A9" t="s">
        <v>22</v>
      </c>
      <c r="D9" s="15">
        <v>578497</v>
      </c>
      <c r="H9" s="9" t="s">
        <v>78</v>
      </c>
      <c r="K9" s="14" t="e">
        <f t="shared" si="0"/>
        <v>#N/A</v>
      </c>
      <c r="N9" s="15">
        <v>404948</v>
      </c>
    </row>
    <row r="10" spans="1:14" ht="15">
      <c r="A10" t="s">
        <v>25</v>
      </c>
      <c r="D10" s="15">
        <v>573485</v>
      </c>
      <c r="H10" s="9" t="s">
        <v>78</v>
      </c>
      <c r="K10" s="14" t="e">
        <f t="shared" si="0"/>
        <v>#N/A</v>
      </c>
      <c r="N10" s="15">
        <v>401440</v>
      </c>
    </row>
    <row r="11" spans="1:14" ht="15">
      <c r="A11" t="s">
        <v>27</v>
      </c>
      <c r="D11" s="15">
        <v>648010</v>
      </c>
      <c r="H11" s="9" t="s">
        <v>79</v>
      </c>
      <c r="K11" s="14" t="e">
        <f t="shared" si="0"/>
        <v>#N/A</v>
      </c>
      <c r="N11" s="15">
        <v>486008</v>
      </c>
    </row>
  </sheetData>
  <sheetProtection selectLockedCells="1" selectUnlockedCells="1"/>
  <mergeCells count="4">
    <mergeCell ref="A2:F2"/>
    <mergeCell ref="C5:D5"/>
    <mergeCell ref="G5:H5"/>
    <mergeCell ref="M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2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8" t="s">
        <v>80</v>
      </c>
      <c r="B3" s="8"/>
      <c r="C3" s="8"/>
      <c r="D3" s="8"/>
      <c r="E3" s="8"/>
    </row>
    <row r="4" spans="1:5" ht="15">
      <c r="A4" s="16" t="s">
        <v>81</v>
      </c>
      <c r="C4" s="16" t="s">
        <v>82</v>
      </c>
      <c r="E4" s="14" t="s">
        <v>83</v>
      </c>
    </row>
    <row r="5" spans="1:5" ht="15">
      <c r="A5" s="14" t="s">
        <v>84</v>
      </c>
      <c r="C5" s="14" t="s">
        <v>85</v>
      </c>
      <c r="E5" s="14" t="s">
        <v>86</v>
      </c>
    </row>
    <row r="6" spans="1:5" ht="15">
      <c r="A6" s="14" t="s">
        <v>87</v>
      </c>
      <c r="C6" s="14" t="s">
        <v>88</v>
      </c>
      <c r="E6" s="14" t="s">
        <v>89</v>
      </c>
    </row>
    <row r="7" spans="1:5" ht="15">
      <c r="A7" s="14" t="s">
        <v>90</v>
      </c>
      <c r="C7" s="14" t="s">
        <v>91</v>
      </c>
      <c r="E7" s="14" t="s">
        <v>92</v>
      </c>
    </row>
    <row r="8" spans="1:5" ht="15">
      <c r="A8" s="14" t="s">
        <v>93</v>
      </c>
      <c r="C8" s="14" t="s">
        <v>94</v>
      </c>
      <c r="E8" s="14" t="s">
        <v>95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2020-06-08T13:16:16Z</dcterms:created>
  <dcterms:modified xsi:type="dcterms:W3CDTF">2020-06-08T13:16:16Z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